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FOERDERUNG\WORKGROUP\Fachausschüsse\FA_Therapie\Formulare &amp; Leitfaden\Förderungsrahmen\"/>
    </mc:Choice>
  </mc:AlternateContent>
  <xr:revisionPtr revIDLastSave="0" documentId="13_ncr:1_{952C1FE8-221D-4902-BDA8-7E0F6B7A31D4}" xr6:coauthVersionLast="47" xr6:coauthVersionMax="47" xr10:uidLastSave="{00000000-0000-0000-0000-000000000000}"/>
  <bookViews>
    <workbookView xWindow="2730" yWindow="2730" windowWidth="21600" windowHeight="11175" xr2:uid="{00000000-000D-0000-FFFF-FFFF00000000}"/>
  </bookViews>
  <sheets>
    <sheet name="beantragter Förderungsrahmen" sheetId="1" r:id="rId1"/>
    <sheet name="Personaldurchschnittsätze 202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D21" i="4"/>
  <c r="Y53" i="1"/>
  <c r="Y52" i="1"/>
  <c r="Y51" i="1"/>
  <c r="Y50" i="1"/>
  <c r="Y49" i="1"/>
  <c r="Y48" i="1"/>
  <c r="Y47" i="1"/>
  <c r="Y44" i="1"/>
  <c r="Y43" i="1"/>
  <c r="Y42" i="1"/>
  <c r="Y41" i="1"/>
  <c r="Y40" i="1"/>
  <c r="Y37" i="1"/>
  <c r="Y36" i="1"/>
  <c r="Y35" i="1"/>
  <c r="Y34" i="1"/>
  <c r="Y33" i="1"/>
  <c r="X31" i="1"/>
  <c r="V31" i="1"/>
  <c r="T31" i="1"/>
  <c r="R31" i="1"/>
  <c r="P31" i="1"/>
  <c r="N31" i="1"/>
  <c r="L31" i="1"/>
  <c r="J31" i="1"/>
  <c r="H31" i="1"/>
  <c r="F31" i="1"/>
  <c r="Y28" i="1"/>
  <c r="Y27" i="1"/>
  <c r="Y25" i="1"/>
  <c r="X22" i="1"/>
  <c r="V22" i="1"/>
  <c r="T22" i="1"/>
  <c r="R22" i="1"/>
  <c r="P22" i="1"/>
  <c r="N22" i="1"/>
  <c r="L22" i="1"/>
  <c r="J22" i="1"/>
  <c r="H22" i="1"/>
  <c r="F22" i="1"/>
  <c r="X21" i="1"/>
  <c r="V21" i="1"/>
  <c r="T21" i="1"/>
  <c r="R21" i="1"/>
  <c r="P21" i="1"/>
  <c r="N21" i="1"/>
  <c r="L21" i="1"/>
  <c r="J21" i="1"/>
  <c r="H21" i="1"/>
  <c r="F21" i="1"/>
  <c r="X20" i="1"/>
  <c r="V20" i="1"/>
  <c r="T20" i="1"/>
  <c r="R20" i="1"/>
  <c r="P20" i="1"/>
  <c r="N20" i="1"/>
  <c r="L20" i="1"/>
  <c r="J20" i="1"/>
  <c r="H20" i="1"/>
  <c r="F20" i="1"/>
  <c r="X19" i="1"/>
  <c r="V19" i="1"/>
  <c r="T19" i="1"/>
  <c r="R19" i="1"/>
  <c r="P19" i="1"/>
  <c r="N19" i="1"/>
  <c r="L19" i="1"/>
  <c r="J19" i="1"/>
  <c r="H19" i="1"/>
  <c r="F19" i="1"/>
  <c r="X18" i="1"/>
  <c r="V18" i="1"/>
  <c r="T18" i="1"/>
  <c r="R18" i="1"/>
  <c r="P18" i="1"/>
  <c r="N18" i="1"/>
  <c r="L18" i="1"/>
  <c r="J18" i="1"/>
  <c r="H18" i="1"/>
  <c r="F18" i="1"/>
  <c r="R17" i="1"/>
  <c r="J16" i="1"/>
  <c r="Y29" i="1" l="1"/>
  <c r="Y22" i="1"/>
  <c r="Y20" i="1"/>
  <c r="Y19" i="1"/>
  <c r="Y18" i="1"/>
  <c r="Y38" i="1"/>
  <c r="Y45" i="1"/>
  <c r="Y31" i="1"/>
  <c r="Y21" i="1"/>
  <c r="Y54" i="1"/>
  <c r="P17" i="1"/>
  <c r="H16" i="1"/>
  <c r="N16" i="1"/>
  <c r="V16" i="1"/>
  <c r="F16" i="1"/>
  <c r="X16" i="1"/>
  <c r="V17" i="1"/>
  <c r="F17" i="1"/>
  <c r="N17" i="1"/>
  <c r="L16" i="1"/>
  <c r="T17" i="1"/>
  <c r="P16" i="1"/>
  <c r="H17" i="1"/>
  <c r="X17" i="1"/>
  <c r="R16" i="1"/>
  <c r="J17" i="1"/>
  <c r="T16" i="1"/>
  <c r="L17" i="1"/>
  <c r="Y17" i="1" l="1"/>
  <c r="Y16" i="1"/>
  <c r="Y23" i="1" l="1"/>
  <c r="Y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tc={5EBF077F-8569-4950-BD7C-3A89B1FAE045}</author>
    <author>tc={D63DEFCA-19A2-446E-B1B7-5B428FA581F5}</author>
    <author>tc={85DB2872-9F82-4ABB-B6D7-2141BCB6DEEB}</author>
    <author>tc={DEC16CE1-91B3-4DCA-9C9A-DBB41390C080}</author>
    <author>tc={39A19EFA-8903-449C-B00D-3549B44D759E}</author>
    <author>tc={950961B8-C652-425F-BEA1-71A8A16FD991}</author>
    <author>tc={B9B0392A-2755-4A65-A871-08CCB61FA675}</author>
  </authors>
  <commentList>
    <comment ref="B15" authorId="0" shapeId="0" xr:uid="{5EBF077F-8569-4950-BD7C-3A89B1FAE04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Eingruppierung einfügen</t>
      </text>
    </comment>
    <comment ref="C15" authorId="1" shapeId="0" xr:uid="{D63DEFCA-19A2-446E-B1B7-5B428FA581F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Stellenumfang in % einfügen</t>
      </text>
    </comment>
    <comment ref="D15" authorId="2" shapeId="0" xr:uid="{85DB2872-9F82-4ABB-B6D7-2141BCB6DEE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Werte aus Tabellenblatt 'Personaldurchschnittssätz'eintragen.</t>
      </text>
    </comment>
    <comment ref="E15" authorId="3" shapeId="0" xr:uid="{DEC16CE1-91B3-4DCA-9C9A-DBB41390C08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beantragte Personenmonate eintragen. Nur ganze Personenmonate (1-12) sind zulässig.</t>
      </text>
    </comment>
    <comment ref="F15" authorId="4" shapeId="0" xr:uid="{39A19EFA-8903-449C-B00D-3549B44D759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ganze Zahlen sind zulässig, keine Cent-Beträge.</t>
      </text>
    </comment>
    <comment ref="A16" authorId="5" shapeId="0" xr:uid="{950961B8-C652-425F-BEA1-71A8A16FD99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Beispiel</t>
      </text>
    </comment>
    <comment ref="C30" authorId="6" shapeId="0" xr:uid="{B9B0392A-2755-4A65-A871-08CCB61FA67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Bis zu 1.000,-- € pro Patient, s. Leitfaden zur Antragstellung Teil II</t>
      </text>
    </comment>
  </commentList>
</comments>
</file>

<file path=xl/sharedStrings.xml><?xml version="1.0" encoding="utf-8"?>
<sst xmlns="http://schemas.openxmlformats.org/spreadsheetml/2006/main" count="131" uniqueCount="94">
  <si>
    <t>Für den Fall, dass die Anzahl der Spalten nicht ausreicht, bitte neue hinzufügen.</t>
  </si>
  <si>
    <t>Antragsteller: xy</t>
  </si>
  <si>
    <t xml:space="preserve">Kurztitel: </t>
  </si>
  <si>
    <t xml:space="preserve">Version/Datum: </t>
  </si>
  <si>
    <t>Projektierte Fallzahl insgesamt: X Patienten (davon in Deutschland: X Patienten)</t>
  </si>
  <si>
    <t>Beantragter Förderungsrahmen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</si>
  <si>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</si>
  <si>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</si>
  <si>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</si>
  <si>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</si>
  <si>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</si>
  <si>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</si>
  <si>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</si>
  <si>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</si>
  <si>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</si>
  <si>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</si>
  <si>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Gesamt</t>
  </si>
  <si>
    <t>Studienphase (VB, RE, NB, AW)</t>
  </si>
  <si>
    <t>Personalmittel</t>
  </si>
  <si>
    <t>Bezeichnung</t>
  </si>
  <si>
    <t>TV</t>
  </si>
  <si>
    <t>Umfang (%)</t>
  </si>
  <si>
    <t>PM</t>
  </si>
  <si>
    <t>1 Arzt/Ärztin (wiss. Studienkoordination)</t>
  </si>
  <si>
    <t>Ä 1</t>
  </si>
  <si>
    <t>1 Statistiker/in</t>
  </si>
  <si>
    <t>L E13</t>
  </si>
  <si>
    <t>xy</t>
  </si>
  <si>
    <t>Zwischensumme Personalmittel</t>
  </si>
  <si>
    <t>Investitionsmittel</t>
  </si>
  <si>
    <t>Für xy</t>
  </si>
  <si>
    <t>Mittel für Verbrauchsmaterialien</t>
  </si>
  <si>
    <t>Zwischensumme Verbrauchsmaterialien</t>
  </si>
  <si>
    <t>Mittel für die dezentrale Dokumentation</t>
  </si>
  <si>
    <t>je Patient</t>
  </si>
  <si>
    <t>Pat.</t>
  </si>
  <si>
    <t>Dokumentationspauschale</t>
  </si>
  <si>
    <t xml:space="preserve">Mittel für das Monitoring </t>
  </si>
  <si>
    <t>Monitoring durch …</t>
  </si>
  <si>
    <t>Zwischensumme Monitoring</t>
  </si>
  <si>
    <t>Reisemittel</t>
  </si>
  <si>
    <t>Zwischensumme Reisemittel</t>
  </si>
  <si>
    <t>Mittel für Sonstiges</t>
  </si>
  <si>
    <t>Gebühren Ethikvoten</t>
  </si>
  <si>
    <t>Zwischensumme Mittel für Sonstiges</t>
  </si>
  <si>
    <t>Gesamt-Summe</t>
  </si>
  <si>
    <t>Legende:</t>
  </si>
  <si>
    <t>PM - Personenmonate</t>
  </si>
  <si>
    <t>Pat. - Patient</t>
  </si>
  <si>
    <t>VB - Vorbereitungsphase</t>
  </si>
  <si>
    <t>RE - Rekrutierungsphase</t>
  </si>
  <si>
    <t>NB - Nachbeobachtungsphase</t>
  </si>
  <si>
    <t>AW - Auswertungsphase</t>
  </si>
  <si>
    <t>E 1</t>
  </si>
  <si>
    <t>E 2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</si>
  <si>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</si>
  <si>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</si>
  <si>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</si>
  <si>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</si>
  <si>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</si>
  <si>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</si>
  <si>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</si>
  <si>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</si>
  <si>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</si>
  <si>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</si>
  <si>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</si>
  <si>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</si>
  <si>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</si>
  <si>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15Ü</t>
  </si>
  <si>
    <t>Alle Angaben verstehen sich inklusive gegebenenfalls anfallender Umsatzsteuer (19 %)</t>
  </si>
  <si>
    <t xml:space="preserve">Bitte beachten Sie, dass der ausführlich beantragte Förderungsrahmen maximal eine Differnenz von 15 % € zur Kurzversion aufweisen darf. </t>
  </si>
  <si>
    <t>Bitte beachten Sie, dass alle in der Tabelle aufgeführten Mittel ausführlich im Finanzierungsantrag zu begründen sind.</t>
  </si>
  <si>
    <t>Reisen des Monitors</t>
  </si>
  <si>
    <t>Prüfarzttreffen</t>
  </si>
  <si>
    <t>Patientenversicherung</t>
  </si>
  <si>
    <t>Tabellenentgelt/Monat</t>
  </si>
  <si>
    <t>Gebühren Bundesoberbehörde</t>
  </si>
  <si>
    <t>Professuren</t>
  </si>
  <si>
    <t>W2</t>
  </si>
  <si>
    <t>W3</t>
  </si>
  <si>
    <t>TV-L</t>
  </si>
  <si>
    <t>Ä1/1-6</t>
  </si>
  <si>
    <t>Ä2/1-6</t>
  </si>
  <si>
    <t>Ä3/1-3</t>
  </si>
  <si>
    <t>Ä4/1-2</t>
  </si>
  <si>
    <t xml:space="preserve">SHK </t>
  </si>
  <si>
    <t xml:space="preserve">WHK </t>
  </si>
  <si>
    <t>Tabellenentgelt / Jahr</t>
  </si>
  <si>
    <t>Tabellenentgelt / Monat</t>
  </si>
  <si>
    <t>Förderungsdauer: xx Jahre (davon x Jahre Vorbereitungs-, x Jahre Rekrutierungs-, x Jahre Nachbeobachtungsphase und x Jahre Auswertungsphase)</t>
  </si>
  <si>
    <t>Ärzte/Ärztinnen</t>
  </si>
  <si>
    <t>15 € / Stunde</t>
  </si>
  <si>
    <t>21 € / Stunde</t>
  </si>
  <si>
    <t>* Für Hilfskräfte werden die Anzahl der Stunden pro Woche auf den Monat mit 4 Wochen und auf das Jahr mit 12 Monaten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</si>
</sst>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\ &quot;€&quot;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0"/>
      <color indexed="60"/>
      <name val="MetaBoldLF-Roman"/>
      <family val="2"/>
    </font>
    <font>
      <b/>
      <sz val="10"/>
      <color indexed="60"/>
      <name val="MetaBoldLF-Roman"/>
      <family val="2"/>
    </font>
    <font>
      <sz val="7.5"/>
      <color theme="1"/>
      <name val="MetaBookLF-Roman"/>
      <family val="2"/>
    </font>
    <font>
      <sz val="9.5"/>
      <color theme="1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Alignment="1">
      <alignment horizontal="left"/>
    </xf>
    <xf numFmtId="164" fontId="4" fillId="0" borderId="0" xfId="0" applyNumberFormat="1" applyFont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left" wrapText="1"/>
    </xf>
    <xf numFmtId="164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4" fontId="6" fillId="2" borderId="21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4" fontId="3" fillId="2" borderId="15" xfId="0" applyNumberFormat="1" applyFont="1" applyFill="1" applyBorder="1" applyAlignment="1">
      <alignment wrapText="1"/>
    </xf>
    <xf numFmtId="0" fontId="4" fillId="0" borderId="22" xfId="0" applyFont="1" applyFill="1" applyBorder="1" applyAlignment="1"/>
    <xf numFmtId="0" fontId="4" fillId="0" borderId="23" xfId="0" applyNumberFormat="1" applyFont="1" applyFill="1" applyBorder="1" applyAlignment="1">
      <alignment wrapText="1"/>
    </xf>
    <xf numFmtId="164" fontId="4" fillId="0" borderId="23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wrapText="1"/>
    </xf>
    <xf numFmtId="164" fontId="4" fillId="0" borderId="25" xfId="0" applyNumberFormat="1" applyFont="1" applyFill="1" applyBorder="1" applyAlignment="1">
      <alignment wrapText="1"/>
    </xf>
    <xf numFmtId="164" fontId="3" fillId="2" borderId="2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8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164" fontId="7" fillId="0" borderId="20" xfId="0" applyNumberFormat="1" applyFont="1" applyFill="1" applyBorder="1" applyAlignment="1">
      <alignment wrapText="1"/>
    </xf>
    <xf numFmtId="164" fontId="7" fillId="0" borderId="18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64" fontId="4" fillId="3" borderId="23" xfId="0" applyNumberFormat="1" applyFont="1" applyFill="1" applyBorder="1" applyAlignment="1">
      <alignment horizontal="right" wrapText="1"/>
    </xf>
    <xf numFmtId="0" fontId="4" fillId="0" borderId="25" xfId="0" applyNumberFormat="1" applyFont="1" applyFill="1" applyBorder="1" applyAlignment="1">
      <alignment horizontal="right" wrapText="1"/>
    </xf>
    <xf numFmtId="0" fontId="0" fillId="0" borderId="0" xfId="0" applyBorder="1"/>
    <xf numFmtId="164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6" fillId="0" borderId="17" xfId="0" applyFont="1" applyFill="1" applyBorder="1" applyAlignment="1"/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164" fontId="7" fillId="0" borderId="20" xfId="0" applyNumberFormat="1" applyFont="1" applyFill="1" applyBorder="1" applyAlignment="1"/>
    <xf numFmtId="164" fontId="7" fillId="0" borderId="18" xfId="0" applyNumberFormat="1" applyFont="1" applyFill="1" applyBorder="1" applyAlignment="1"/>
    <xf numFmtId="164" fontId="6" fillId="2" borderId="21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4" fontId="4" fillId="0" borderId="28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29" xfId="0" applyNumberFormat="1" applyFont="1" applyFill="1" applyBorder="1" applyAlignment="1">
      <alignment wrapText="1"/>
    </xf>
    <xf numFmtId="164" fontId="3" fillId="2" borderId="5" xfId="0" applyNumberFormat="1" applyFont="1" applyFill="1" applyBorder="1" applyAlignment="1">
      <alignment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Fill="1" applyBorder="1" applyAlignment="1">
      <alignment wrapText="1"/>
    </xf>
    <xf numFmtId="164" fontId="14" fillId="0" borderId="0" xfId="0" applyNumberFormat="1" applyFont="1" applyAlignment="1">
      <alignment horizontal="right" wrapText="1"/>
    </xf>
    <xf numFmtId="164" fontId="14" fillId="0" borderId="0" xfId="0" applyNumberFormat="1" applyFont="1" applyAlignment="1">
      <alignment wrapText="1"/>
    </xf>
    <xf numFmtId="0" fontId="14" fillId="0" borderId="0" xfId="0" applyFont="1" applyAlignment="1"/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/>
    <xf numFmtId="164" fontId="15" fillId="0" borderId="0" xfId="0" applyNumberFormat="1" applyFont="1" applyAlignment="1">
      <alignment wrapText="1"/>
    </xf>
    <xf numFmtId="0" fontId="16" fillId="0" borderId="0" xfId="0" applyFont="1" applyAlignment="1">
      <alignment horizontal="center" wrapText="1"/>
    </xf>
    <xf numFmtId="0" fontId="15" fillId="0" borderId="0" xfId="0" applyFont="1" applyBorder="1" applyAlignment="1">
      <alignment wrapText="1"/>
    </xf>
    <xf numFmtId="164" fontId="15" fillId="0" borderId="0" xfId="0" applyNumberFormat="1" applyFont="1" applyAlignment="1">
      <alignment horizontal="right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5" borderId="0" xfId="0" applyFill="1"/>
    <xf numFmtId="165" fontId="0" fillId="0" borderId="0" xfId="0" applyNumberFormat="1"/>
    <xf numFmtId="0" fontId="0" fillId="6" borderId="0" xfId="0" applyFill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22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0" fillId="0" borderId="0" xfId="0" applyNumberFormat="1"/>
    <xf numFmtId="0" fontId="0" fillId="7" borderId="0" xfId="0" applyFill="1"/>
    <xf numFmtId="0" fontId="0" fillId="8" borderId="0" xfId="0" applyFill="1"/>
    <xf numFmtId="8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ockem, Marina" id="{A9428069-C52F-4174-8C12-E12630F314F1}" userId="S::stockem@krebshilfe.de::291ae9f5-3cbf-49f0-a66c-f8dd730b5e21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3-11-20T09:26:13.97" personId="{A9428069-C52F-4174-8C12-E12630F314F1}" id="{5EBF077F-8569-4950-BD7C-3A89B1FAE045}">
    <text>Eingruppierung einfügen</text>
  </threadedComment>
  <threadedComment ref="C15" dT="2023-11-20T09:26:24.62" personId="{A9428069-C52F-4174-8C12-E12630F314F1}" id="{D63DEFCA-19A2-446E-B1B7-5B428FA581F5}">
    <text>Stellenumfang in % einfügen</text>
  </threadedComment>
  <threadedComment ref="D15" dT="2023-11-20T09:26:46.04" personId="{A9428069-C52F-4174-8C12-E12630F314F1}" id="{85DB2872-9F82-4ABB-B6D7-2141BCB6DEEB}">
    <text>Werte aus Tabellenblatt 'Personaldurchschnittssätz'eintragen.</text>
  </threadedComment>
  <threadedComment ref="E15" dT="2023-11-20T09:27:08.23" personId="{A9428069-C52F-4174-8C12-E12630F314F1}" id="{DEC16CE1-91B3-4DCA-9C9A-DBB41390C080}">
    <text>beantragte Personenmonate eintragen. Nur ganze Personenmonate (1-12) sind zulässig.</text>
  </threadedComment>
  <threadedComment ref="F15" dT="2023-11-20T09:28:09.16" personId="{A9428069-C52F-4174-8C12-E12630F314F1}" id="{39A19EFA-8903-449C-B00D-3549B44D759E}">
    <text>Nur ganze Zahlen sind zulässig, keine Cent-Beträge.</text>
  </threadedComment>
  <threadedComment ref="A16" dT="2023-11-20T09:26:04.66" personId="{A9428069-C52F-4174-8C12-E12630F314F1}" id="{950961B8-C652-425F-BEA1-71A8A16FD991}">
    <text>Beispiel</text>
  </threadedComment>
  <threadedComment ref="C30" dT="2023-11-20T09:28:47.82" personId="{A9428069-C52F-4174-8C12-E12630F314F1}" id="{B9B0392A-2755-4A65-A871-08CCB61FA675}">
    <text>Bis zu 1.000,-- € pro Patient, s. Leitfaden zur Antragstellung Teil II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71"/>
  <sheetViews>
    <sheetView tabSelected="1" topLeftCell="A12" zoomScale="70" zoomScaleNormal="70" workbookViewId="0">
      <selection activeCell="H29" sqref="H29"/>
    </sheetView>
  </sheetViews>
  <sheetFormatPr baseColWidth="10" defaultColWidth="11.42578125" defaultRowHeight="12.75" x14ac:dyDescent="0.25"/>
  <cols>
    <col min="1" max="1" width="43.42578125" style="1" customWidth="1"/>
    <col min="2" max="2" width="6.42578125" style="1" customWidth="1"/>
    <col min="3" max="3" width="11.42578125" style="2" customWidth="1"/>
    <col min="4" max="4" width="14.42578125" style="3" customWidth="1"/>
    <col min="5" max="5" width="5" style="2" customWidth="1"/>
    <col min="6" max="6" width="11.42578125" style="4" customWidth="1"/>
    <col min="7" max="7" width="4.5703125" style="2" customWidth="1"/>
    <col min="8" max="8" width="9.5703125" style="5" customWidth="1"/>
    <col min="9" max="9" width="4.85546875" style="2" customWidth="1"/>
    <col min="10" max="10" width="9.5703125" style="1" customWidth="1"/>
    <col min="11" max="11" width="5.140625" style="2" customWidth="1"/>
    <col min="12" max="12" width="9.5703125" style="1" customWidth="1"/>
    <col min="13" max="13" width="5.85546875" style="1" customWidth="1"/>
    <col min="14" max="14" width="9.5703125" style="1" customWidth="1"/>
    <col min="15" max="15" width="4.85546875" style="2" customWidth="1"/>
    <col min="16" max="16" width="9.5703125" style="1" customWidth="1"/>
    <col min="17" max="17" width="4.85546875" style="2" customWidth="1"/>
    <col min="18" max="18" width="11.5703125" style="1" customWidth="1"/>
    <col min="19" max="19" width="6" style="2" customWidth="1"/>
    <col min="20" max="20" width="9.5703125" style="1" customWidth="1"/>
    <col min="21" max="21" width="5.140625" style="2" customWidth="1"/>
    <col min="22" max="22" width="9.5703125" style="1" customWidth="1"/>
    <col min="23" max="23" width="4.5703125" style="2" customWidth="1"/>
    <col min="24" max="24" width="9.5703125" style="1" customWidth="1"/>
    <col min="25" max="25" width="15.140625" style="1" customWidth="1"/>
    <col min="26" max="26" width="5.85546875" style="6" customWidth="1"/>
    <col min="27" max="27" width="11.42578125" style="7"/>
    <col min="28" max="28" width="21.140625" style="7" customWidth="1"/>
    <col min="29" max="41" width="11.42578125" style="7"/>
    <col min="42" max="16384" width="11.42578125" style="1"/>
  </cols>
  <sheetData>
    <row r="1" spans="1:41" s="196" customFormat="1" ht="19.350000000000001" customHeight="1" x14ac:dyDescent="0.25">
      <c r="A1" s="195" t="s">
        <v>71</v>
      </c>
      <c r="C1" s="197"/>
      <c r="D1" s="198"/>
      <c r="E1" s="197"/>
      <c r="F1" s="199"/>
      <c r="G1" s="197"/>
      <c r="H1" s="200"/>
      <c r="I1" s="197"/>
      <c r="K1" s="197"/>
      <c r="O1" s="197"/>
      <c r="Q1" s="197"/>
      <c r="S1" s="197"/>
      <c r="U1" s="197"/>
      <c r="W1" s="197"/>
      <c r="Z1" s="201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</row>
    <row r="2" spans="1:41" s="196" customFormat="1" ht="19.7" customHeight="1" x14ac:dyDescent="0.25">
      <c r="A2" s="203" t="s">
        <v>0</v>
      </c>
      <c r="C2" s="197"/>
      <c r="D2" s="198"/>
      <c r="E2" s="197"/>
      <c r="F2" s="199"/>
      <c r="G2" s="197"/>
      <c r="H2" s="200"/>
      <c r="I2" s="197"/>
      <c r="K2" s="197"/>
      <c r="O2" s="197"/>
      <c r="Q2" s="197"/>
      <c r="S2" s="197"/>
      <c r="U2" s="197"/>
      <c r="W2" s="197"/>
      <c r="Z2" s="201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</row>
    <row r="3" spans="1:41" s="204" customFormat="1" ht="21" customHeight="1" x14ac:dyDescent="0.25">
      <c r="A3" s="203" t="s">
        <v>69</v>
      </c>
      <c r="C3" s="205"/>
      <c r="D3" s="206"/>
      <c r="E3" s="205"/>
      <c r="F3" s="207"/>
      <c r="G3" s="208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41" s="204" customFormat="1" ht="19.350000000000001" customHeight="1" x14ac:dyDescent="0.25">
      <c r="A4" s="210" t="s">
        <v>70</v>
      </c>
      <c r="B4" s="211"/>
      <c r="C4" s="211"/>
      <c r="D4" s="211"/>
      <c r="E4" s="211"/>
      <c r="F4" s="211"/>
      <c r="G4" s="208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41" s="190" customFormat="1" ht="19.350000000000001" customHeight="1" x14ac:dyDescent="0.25">
      <c r="A5" s="194"/>
      <c r="B5" s="193"/>
      <c r="C5" s="193"/>
      <c r="D5" s="193"/>
      <c r="E5" s="193"/>
      <c r="F5" s="193"/>
      <c r="G5" s="191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41" ht="16.350000000000001" customHeight="1" x14ac:dyDescent="0.2">
      <c r="A6" s="8" t="s">
        <v>1</v>
      </c>
      <c r="B6" s="9"/>
      <c r="C6" s="10"/>
      <c r="D6" s="11"/>
      <c r="E6" s="12" t="s">
        <v>2</v>
      </c>
      <c r="F6" s="1"/>
      <c r="G6" s="10"/>
      <c r="H6" s="13"/>
      <c r="I6" s="10"/>
      <c r="J6" s="12"/>
      <c r="K6" s="14"/>
      <c r="L6" s="8" t="s">
        <v>3</v>
      </c>
      <c r="O6" s="10"/>
      <c r="Q6" s="10"/>
      <c r="U6" s="10"/>
      <c r="V6" s="8"/>
      <c r="W6" s="10"/>
      <c r="X6" s="8"/>
      <c r="Z6" s="15"/>
    </row>
    <row r="7" spans="1:41" ht="12.95" customHeight="1" x14ac:dyDescent="0.2">
      <c r="A7" s="8"/>
      <c r="B7" s="9"/>
      <c r="C7" s="10"/>
      <c r="D7" s="11"/>
      <c r="E7" s="12"/>
      <c r="F7" s="1"/>
      <c r="G7" s="10"/>
      <c r="H7" s="13"/>
      <c r="I7" s="10"/>
      <c r="J7" s="12"/>
      <c r="K7" s="14"/>
      <c r="O7" s="10"/>
      <c r="Q7" s="10"/>
      <c r="T7" s="8"/>
      <c r="U7" s="10"/>
      <c r="V7" s="8"/>
      <c r="W7" s="10"/>
      <c r="X7" s="8"/>
      <c r="Z7" s="15"/>
    </row>
    <row r="8" spans="1:41" x14ac:dyDescent="0.2">
      <c r="A8" s="12" t="s">
        <v>89</v>
      </c>
    </row>
    <row r="10" spans="1:41" x14ac:dyDescent="0.2">
      <c r="A10" s="12" t="s">
        <v>4</v>
      </c>
    </row>
    <row r="11" spans="1:41" ht="12.95" customHeight="1" thickBot="1" x14ac:dyDescent="0.25">
      <c r="B11" s="9"/>
      <c r="C11" s="10"/>
      <c r="D11" s="11"/>
      <c r="E11" s="10"/>
      <c r="F11" s="16"/>
      <c r="G11" s="10"/>
      <c r="H11" s="13"/>
      <c r="I11" s="10"/>
      <c r="J11" s="9"/>
      <c r="K11" s="10"/>
      <c r="L11" s="9"/>
      <c r="M11" s="9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9"/>
      <c r="Z11" s="15"/>
    </row>
    <row r="12" spans="1:41" s="28" customFormat="1" ht="49.5" customHeight="1" thickBot="1" x14ac:dyDescent="0.3">
      <c r="A12" s="17" t="s">
        <v>5</v>
      </c>
      <c r="B12" s="18"/>
      <c r="C12" s="18"/>
      <c r="D12" s="19"/>
      <c r="E12" s="20"/>
      <c r="F12" s="21" t="s">
        <v>6</v>
      </c>
      <c r="G12" s="22"/>
      <c r="H12" s="21" t="s">
        <v>7</v>
      </c>
      <c r="I12" s="23"/>
      <c r="J12" s="23" t="s">
        <v>8</v>
      </c>
      <c r="K12" s="22"/>
      <c r="L12" s="24" t="s">
        <v>9</v>
      </c>
      <c r="M12" s="216" t="s">
        <v>10</v>
      </c>
      <c r="N12" s="217"/>
      <c r="O12" s="23"/>
      <c r="P12" s="24" t="s">
        <v>11</v>
      </c>
      <c r="Q12" s="23"/>
      <c r="R12" s="24" t="s">
        <v>12</v>
      </c>
      <c r="S12" s="23"/>
      <c r="T12" s="24" t="s">
        <v>13</v>
      </c>
      <c r="U12" s="23"/>
      <c r="V12" s="24" t="s">
        <v>14</v>
      </c>
      <c r="W12" s="23"/>
      <c r="X12" s="24" t="s">
        <v>15</v>
      </c>
      <c r="Y12" s="25" t="s">
        <v>16</v>
      </c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s="39" customFormat="1" ht="15.75" customHeight="1" thickBot="1" x14ac:dyDescent="0.25">
      <c r="A13" s="29" t="s">
        <v>17</v>
      </c>
      <c r="B13" s="30"/>
      <c r="C13" s="31"/>
      <c r="D13" s="32"/>
      <c r="E13" s="33"/>
      <c r="F13" s="34"/>
      <c r="G13" s="33"/>
      <c r="H13" s="35"/>
      <c r="I13" s="33"/>
      <c r="J13" s="30"/>
      <c r="K13" s="33"/>
      <c r="L13" s="36"/>
      <c r="M13" s="218"/>
      <c r="N13" s="219"/>
      <c r="O13" s="33"/>
      <c r="P13" s="30"/>
      <c r="Q13" s="33"/>
      <c r="R13" s="30"/>
      <c r="S13" s="33"/>
      <c r="T13" s="30"/>
      <c r="U13" s="33"/>
      <c r="V13" s="30"/>
      <c r="W13" s="33"/>
      <c r="X13" s="30"/>
      <c r="Y13" s="37"/>
      <c r="Z13" s="6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17.100000000000001" customHeight="1" x14ac:dyDescent="0.2">
      <c r="A14" s="40" t="s">
        <v>18</v>
      </c>
      <c r="B14" s="41"/>
      <c r="C14" s="42"/>
      <c r="D14" s="43"/>
      <c r="E14" s="44"/>
      <c r="F14" s="45"/>
      <c r="G14" s="44"/>
      <c r="H14" s="46"/>
      <c r="I14" s="44"/>
      <c r="J14" s="41"/>
      <c r="K14" s="44"/>
      <c r="L14" s="47"/>
      <c r="M14" s="47"/>
      <c r="N14" s="47"/>
      <c r="O14" s="44"/>
      <c r="P14" s="41"/>
      <c r="Q14" s="44"/>
      <c r="R14" s="41"/>
      <c r="S14" s="44"/>
      <c r="T14" s="41"/>
      <c r="U14" s="44"/>
      <c r="V14" s="41"/>
      <c r="W14" s="44"/>
      <c r="X14" s="41"/>
      <c r="Y14" s="48"/>
    </row>
    <row r="15" spans="1:41" ht="29.25" customHeight="1" x14ac:dyDescent="0.2">
      <c r="A15" s="49" t="s">
        <v>19</v>
      </c>
      <c r="B15" s="50" t="s">
        <v>20</v>
      </c>
      <c r="C15" s="51" t="s">
        <v>21</v>
      </c>
      <c r="D15" s="52" t="s">
        <v>75</v>
      </c>
      <c r="E15" s="53" t="s">
        <v>22</v>
      </c>
      <c r="F15" s="54"/>
      <c r="G15" s="53" t="s">
        <v>22</v>
      </c>
      <c r="H15" s="55"/>
      <c r="I15" s="53" t="s">
        <v>22</v>
      </c>
      <c r="J15" s="56"/>
      <c r="K15" s="53" t="s">
        <v>22</v>
      </c>
      <c r="L15" s="57"/>
      <c r="M15" s="57" t="s">
        <v>22</v>
      </c>
      <c r="N15" s="57"/>
      <c r="O15" s="53" t="s">
        <v>22</v>
      </c>
      <c r="P15" s="56"/>
      <c r="Q15" s="53" t="s">
        <v>22</v>
      </c>
      <c r="R15" s="56"/>
      <c r="S15" s="53" t="s">
        <v>22</v>
      </c>
      <c r="T15" s="56"/>
      <c r="U15" s="53" t="s">
        <v>22</v>
      </c>
      <c r="V15" s="56"/>
      <c r="W15" s="53" t="s">
        <v>22</v>
      </c>
      <c r="X15" s="56"/>
      <c r="Y15" s="37"/>
    </row>
    <row r="16" spans="1:41" s="69" customFormat="1" ht="15" customHeight="1" x14ac:dyDescent="0.2">
      <c r="A16" s="58" t="s">
        <v>23</v>
      </c>
      <c r="B16" s="59" t="s">
        <v>24</v>
      </c>
      <c r="C16" s="60">
        <v>100</v>
      </c>
      <c r="D16" s="61">
        <v>7300</v>
      </c>
      <c r="E16" s="62">
        <v>0</v>
      </c>
      <c r="F16" s="63">
        <f>D16*E16/100*C16</f>
        <v>0</v>
      </c>
      <c r="G16" s="62">
        <v>0</v>
      </c>
      <c r="H16" s="64">
        <f>D16*G16/100*C16</f>
        <v>0</v>
      </c>
      <c r="I16" s="62"/>
      <c r="J16" s="64">
        <f>I16*D16/100*C16</f>
        <v>0</v>
      </c>
      <c r="K16" s="62"/>
      <c r="L16" s="64">
        <f t="shared" ref="L16:L22" si="0">K16*D16/100*C16</f>
        <v>0</v>
      </c>
      <c r="M16" s="62"/>
      <c r="N16" s="64">
        <f>D16*M16/100*C16</f>
        <v>0</v>
      </c>
      <c r="O16" s="62"/>
      <c r="P16" s="64">
        <f t="shared" ref="P16:P22" si="1">O16*D16/100*C16</f>
        <v>0</v>
      </c>
      <c r="Q16" s="62"/>
      <c r="R16" s="64">
        <f>D16*C16/100*Q16</f>
        <v>0</v>
      </c>
      <c r="S16" s="62"/>
      <c r="T16" s="64">
        <f t="shared" ref="T16:T22" si="2">S16*D16/100*C16</f>
        <v>0</v>
      </c>
      <c r="U16" s="62"/>
      <c r="V16" s="64">
        <f t="shared" ref="V16:V22" si="3">U16*C16/100*D16</f>
        <v>0</v>
      </c>
      <c r="W16" s="62"/>
      <c r="X16" s="64">
        <f t="shared" ref="X16:X22" si="4">C16*D16/100*W16</f>
        <v>0</v>
      </c>
      <c r="Y16" s="65">
        <f>SUM(F16,H16,J16,L16,N16,P16,R16,T16,V16,X16)</f>
        <v>0</v>
      </c>
      <c r="Z16" s="66"/>
      <c r="AA16" s="67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</row>
    <row r="17" spans="1:258" s="69" customFormat="1" ht="15" customHeight="1" x14ac:dyDescent="0.2">
      <c r="A17" s="58" t="s">
        <v>25</v>
      </c>
      <c r="B17" s="59" t="s">
        <v>26</v>
      </c>
      <c r="C17" s="60">
        <v>50</v>
      </c>
      <c r="D17" s="61">
        <v>6775</v>
      </c>
      <c r="E17" s="62"/>
      <c r="F17" s="63">
        <f t="shared" ref="F17:F22" si="5">D17*E17/100*C17</f>
        <v>0</v>
      </c>
      <c r="G17" s="62"/>
      <c r="H17" s="64">
        <f t="shared" ref="H17:H22" si="6">D17*G17/100*C17</f>
        <v>0</v>
      </c>
      <c r="I17" s="62"/>
      <c r="J17" s="64">
        <f t="shared" ref="J17:J22" si="7">I17*D17/100*C17</f>
        <v>0</v>
      </c>
      <c r="K17" s="62"/>
      <c r="L17" s="64">
        <f t="shared" si="0"/>
        <v>0</v>
      </c>
      <c r="M17" s="62"/>
      <c r="N17" s="64">
        <f>D17*M17/100*C17</f>
        <v>0</v>
      </c>
      <c r="O17" s="62"/>
      <c r="P17" s="64">
        <f t="shared" si="1"/>
        <v>0</v>
      </c>
      <c r="Q17" s="62"/>
      <c r="R17" s="64">
        <f t="shared" ref="R17:R22" si="8">D17*C17/100*Q17</f>
        <v>0</v>
      </c>
      <c r="S17" s="62"/>
      <c r="T17" s="64">
        <f t="shared" si="2"/>
        <v>0</v>
      </c>
      <c r="U17" s="62"/>
      <c r="V17" s="64">
        <f t="shared" si="3"/>
        <v>0</v>
      </c>
      <c r="W17" s="62"/>
      <c r="X17" s="64">
        <f t="shared" si="4"/>
        <v>0</v>
      </c>
      <c r="Y17" s="65">
        <f t="shared" ref="Y17:Y22" si="9">SUM(F17,H17,J17,L17,N17,P17,R17,T17,V17,X17)</f>
        <v>0</v>
      </c>
      <c r="Z17" s="70"/>
      <c r="AA17" s="67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</row>
    <row r="18" spans="1:258" s="69" customFormat="1" ht="15" customHeight="1" x14ac:dyDescent="0.2">
      <c r="A18" s="49" t="s">
        <v>27</v>
      </c>
      <c r="B18" s="71"/>
      <c r="C18" s="72">
        <v>100</v>
      </c>
      <c r="D18" s="71"/>
      <c r="E18" s="62"/>
      <c r="F18" s="63">
        <f t="shared" si="5"/>
        <v>0</v>
      </c>
      <c r="G18" s="62"/>
      <c r="H18" s="64">
        <f t="shared" si="6"/>
        <v>0</v>
      </c>
      <c r="I18" s="62"/>
      <c r="J18" s="64">
        <f t="shared" si="7"/>
        <v>0</v>
      </c>
      <c r="K18" s="62"/>
      <c r="L18" s="64">
        <f t="shared" si="0"/>
        <v>0</v>
      </c>
      <c r="M18" s="62"/>
      <c r="N18" s="64">
        <f t="shared" ref="N18:N22" si="10">D18*M18/100*C18</f>
        <v>0</v>
      </c>
      <c r="O18" s="62"/>
      <c r="P18" s="64">
        <f t="shared" si="1"/>
        <v>0</v>
      </c>
      <c r="Q18" s="62"/>
      <c r="R18" s="64">
        <f t="shared" si="8"/>
        <v>0</v>
      </c>
      <c r="S18" s="62"/>
      <c r="T18" s="64">
        <f t="shared" si="2"/>
        <v>0</v>
      </c>
      <c r="U18" s="62"/>
      <c r="V18" s="64">
        <f t="shared" si="3"/>
        <v>0</v>
      </c>
      <c r="W18" s="62"/>
      <c r="X18" s="64">
        <f t="shared" si="4"/>
        <v>0</v>
      </c>
      <c r="Y18" s="65">
        <f t="shared" si="9"/>
        <v>0</v>
      </c>
      <c r="Z18" s="66"/>
      <c r="AA18" s="67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</row>
    <row r="19" spans="1:258" s="73" customFormat="1" ht="15" customHeight="1" x14ac:dyDescent="0.2">
      <c r="A19" s="49" t="s">
        <v>27</v>
      </c>
      <c r="B19" s="71"/>
      <c r="C19" s="72">
        <v>100</v>
      </c>
      <c r="D19" s="71"/>
      <c r="E19" s="62"/>
      <c r="F19" s="63">
        <f t="shared" si="5"/>
        <v>0</v>
      </c>
      <c r="G19" s="62"/>
      <c r="H19" s="64">
        <f t="shared" si="6"/>
        <v>0</v>
      </c>
      <c r="I19" s="62"/>
      <c r="J19" s="64">
        <f t="shared" si="7"/>
        <v>0</v>
      </c>
      <c r="K19" s="62"/>
      <c r="L19" s="64">
        <f t="shared" si="0"/>
        <v>0</v>
      </c>
      <c r="M19" s="62"/>
      <c r="N19" s="64">
        <f t="shared" si="10"/>
        <v>0</v>
      </c>
      <c r="O19" s="62"/>
      <c r="P19" s="64">
        <f t="shared" si="1"/>
        <v>0</v>
      </c>
      <c r="Q19" s="62"/>
      <c r="R19" s="64">
        <f t="shared" si="8"/>
        <v>0</v>
      </c>
      <c r="S19" s="62"/>
      <c r="T19" s="64">
        <f t="shared" si="2"/>
        <v>0</v>
      </c>
      <c r="U19" s="62"/>
      <c r="V19" s="64">
        <f t="shared" si="3"/>
        <v>0</v>
      </c>
      <c r="W19" s="62"/>
      <c r="X19" s="64">
        <f t="shared" si="4"/>
        <v>0</v>
      </c>
      <c r="Y19" s="65">
        <f t="shared" si="9"/>
        <v>0</v>
      </c>
      <c r="Z19" s="70"/>
      <c r="AA19" s="67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</row>
    <row r="20" spans="1:258" s="73" customFormat="1" ht="15" customHeight="1" x14ac:dyDescent="0.2">
      <c r="A20" s="49" t="s">
        <v>27</v>
      </c>
      <c r="B20" s="71"/>
      <c r="C20" s="72">
        <v>100</v>
      </c>
      <c r="D20" s="71"/>
      <c r="E20" s="62"/>
      <c r="F20" s="63">
        <f t="shared" si="5"/>
        <v>0</v>
      </c>
      <c r="G20" s="62"/>
      <c r="H20" s="64">
        <f t="shared" si="6"/>
        <v>0</v>
      </c>
      <c r="I20" s="62"/>
      <c r="J20" s="74">
        <f t="shared" si="7"/>
        <v>0</v>
      </c>
      <c r="K20" s="62"/>
      <c r="L20" s="64">
        <f t="shared" si="0"/>
        <v>0</v>
      </c>
      <c r="M20" s="62"/>
      <c r="N20" s="64">
        <f t="shared" si="10"/>
        <v>0</v>
      </c>
      <c r="O20" s="62"/>
      <c r="P20" s="64">
        <f t="shared" si="1"/>
        <v>0</v>
      </c>
      <c r="Q20" s="62"/>
      <c r="R20" s="64">
        <f t="shared" si="8"/>
        <v>0</v>
      </c>
      <c r="S20" s="62"/>
      <c r="T20" s="64">
        <f t="shared" si="2"/>
        <v>0</v>
      </c>
      <c r="U20" s="62"/>
      <c r="V20" s="64">
        <f t="shared" si="3"/>
        <v>0</v>
      </c>
      <c r="W20" s="62"/>
      <c r="X20" s="64">
        <f t="shared" si="4"/>
        <v>0</v>
      </c>
      <c r="Y20" s="65">
        <f t="shared" si="9"/>
        <v>0</v>
      </c>
      <c r="Z20" s="70"/>
      <c r="AA20" s="67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</row>
    <row r="21" spans="1:258" s="73" customFormat="1" ht="15" customHeight="1" x14ac:dyDescent="0.2">
      <c r="A21" s="49" t="s">
        <v>27</v>
      </c>
      <c r="B21" s="71"/>
      <c r="C21" s="72">
        <v>100</v>
      </c>
      <c r="D21" s="71"/>
      <c r="E21" s="62"/>
      <c r="F21" s="63">
        <f t="shared" si="5"/>
        <v>0</v>
      </c>
      <c r="G21" s="62"/>
      <c r="H21" s="64">
        <f t="shared" si="6"/>
        <v>0</v>
      </c>
      <c r="I21" s="62"/>
      <c r="J21" s="74">
        <f t="shared" si="7"/>
        <v>0</v>
      </c>
      <c r="K21" s="62"/>
      <c r="L21" s="64">
        <f t="shared" si="0"/>
        <v>0</v>
      </c>
      <c r="M21" s="62"/>
      <c r="N21" s="64">
        <f t="shared" si="10"/>
        <v>0</v>
      </c>
      <c r="O21" s="62"/>
      <c r="P21" s="64">
        <f t="shared" si="1"/>
        <v>0</v>
      </c>
      <c r="Q21" s="62"/>
      <c r="R21" s="64">
        <f t="shared" si="8"/>
        <v>0</v>
      </c>
      <c r="S21" s="62"/>
      <c r="T21" s="64">
        <f t="shared" si="2"/>
        <v>0</v>
      </c>
      <c r="U21" s="62"/>
      <c r="V21" s="64">
        <f t="shared" si="3"/>
        <v>0</v>
      </c>
      <c r="W21" s="62"/>
      <c r="X21" s="64">
        <f t="shared" si="4"/>
        <v>0</v>
      </c>
      <c r="Y21" s="65">
        <f t="shared" si="9"/>
        <v>0</v>
      </c>
      <c r="Z21" s="70"/>
      <c r="AA21" s="67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</row>
    <row r="22" spans="1:258" s="73" customFormat="1" ht="15" customHeight="1" x14ac:dyDescent="0.2">
      <c r="A22" s="49" t="s">
        <v>27</v>
      </c>
      <c r="B22" s="71"/>
      <c r="C22" s="72">
        <v>100</v>
      </c>
      <c r="D22" s="71"/>
      <c r="E22" s="62"/>
      <c r="F22" s="63">
        <f t="shared" si="5"/>
        <v>0</v>
      </c>
      <c r="G22" s="62"/>
      <c r="H22" s="64">
        <f t="shared" si="6"/>
        <v>0</v>
      </c>
      <c r="I22" s="62"/>
      <c r="J22" s="74">
        <f t="shared" si="7"/>
        <v>0</v>
      </c>
      <c r="K22" s="62"/>
      <c r="L22" s="64">
        <f t="shared" si="0"/>
        <v>0</v>
      </c>
      <c r="M22" s="62"/>
      <c r="N22" s="64">
        <f t="shared" si="10"/>
        <v>0</v>
      </c>
      <c r="O22" s="62"/>
      <c r="P22" s="64">
        <f t="shared" si="1"/>
        <v>0</v>
      </c>
      <c r="Q22" s="62"/>
      <c r="R22" s="64">
        <f t="shared" si="8"/>
        <v>0</v>
      </c>
      <c r="S22" s="62"/>
      <c r="T22" s="64">
        <f t="shared" si="2"/>
        <v>0</v>
      </c>
      <c r="U22" s="62"/>
      <c r="V22" s="64">
        <f t="shared" si="3"/>
        <v>0</v>
      </c>
      <c r="W22" s="62"/>
      <c r="X22" s="64">
        <f t="shared" si="4"/>
        <v>0</v>
      </c>
      <c r="Y22" s="65">
        <f t="shared" si="9"/>
        <v>0</v>
      </c>
      <c r="Z22" s="70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</row>
    <row r="23" spans="1:258" s="84" customFormat="1" ht="17.100000000000001" customHeight="1" thickBot="1" x14ac:dyDescent="0.25">
      <c r="A23" s="75" t="s">
        <v>28</v>
      </c>
      <c r="B23" s="76"/>
      <c r="C23" s="77"/>
      <c r="D23" s="78"/>
      <c r="E23" s="79"/>
      <c r="F23" s="80"/>
      <c r="G23" s="79"/>
      <c r="H23" s="81"/>
      <c r="I23" s="79"/>
      <c r="J23" s="80"/>
      <c r="K23" s="79"/>
      <c r="L23" s="81"/>
      <c r="M23" s="81"/>
      <c r="N23" s="81"/>
      <c r="O23" s="79"/>
      <c r="P23" s="81"/>
      <c r="Q23" s="79"/>
      <c r="R23" s="81"/>
      <c r="S23" s="79"/>
      <c r="T23" s="81"/>
      <c r="U23" s="79"/>
      <c r="V23" s="81"/>
      <c r="W23" s="79"/>
      <c r="X23" s="81"/>
      <c r="Y23" s="82">
        <f>SUM(Y16:Y22)</f>
        <v>0</v>
      </c>
      <c r="Z23" s="83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</row>
    <row r="24" spans="1:258" s="69" customFormat="1" ht="17.100000000000001" customHeight="1" x14ac:dyDescent="0.2">
      <c r="A24" s="85" t="s">
        <v>29</v>
      </c>
      <c r="B24" s="86"/>
      <c r="C24" s="87"/>
      <c r="D24" s="43"/>
      <c r="E24" s="88"/>
      <c r="F24" s="89"/>
      <c r="G24" s="88"/>
      <c r="H24" s="89"/>
      <c r="I24" s="88"/>
      <c r="J24" s="43"/>
      <c r="K24" s="88"/>
      <c r="L24" s="90"/>
      <c r="M24" s="90"/>
      <c r="N24" s="90"/>
      <c r="O24" s="88"/>
      <c r="P24" s="43"/>
      <c r="Q24" s="88"/>
      <c r="R24" s="91"/>
      <c r="S24" s="88"/>
      <c r="T24" s="43"/>
      <c r="U24" s="88"/>
      <c r="V24" s="43"/>
      <c r="W24" s="88"/>
      <c r="X24" s="43"/>
      <c r="Y24" s="92"/>
      <c r="Z24" s="66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</row>
    <row r="25" spans="1:258" s="69" customFormat="1" ht="15" customHeight="1" thickBot="1" x14ac:dyDescent="0.25">
      <c r="A25" s="93" t="s">
        <v>30</v>
      </c>
      <c r="B25" s="94"/>
      <c r="C25" s="95"/>
      <c r="D25" s="96"/>
      <c r="E25" s="97"/>
      <c r="F25" s="98">
        <v>0</v>
      </c>
      <c r="G25" s="97"/>
      <c r="H25" s="98">
        <v>0</v>
      </c>
      <c r="I25" s="97"/>
      <c r="J25" s="98">
        <v>0</v>
      </c>
      <c r="K25" s="97"/>
      <c r="L25" s="98">
        <v>0</v>
      </c>
      <c r="M25" s="98"/>
      <c r="N25" s="98">
        <v>0</v>
      </c>
      <c r="O25" s="97"/>
      <c r="P25" s="98">
        <v>0</v>
      </c>
      <c r="Q25" s="97"/>
      <c r="R25" s="99">
        <v>0</v>
      </c>
      <c r="S25" s="97"/>
      <c r="T25" s="100">
        <v>0</v>
      </c>
      <c r="U25" s="97"/>
      <c r="V25" s="100">
        <v>0</v>
      </c>
      <c r="W25" s="97"/>
      <c r="X25" s="100">
        <v>0</v>
      </c>
      <c r="Y25" s="101">
        <f>F25+H25+J25+L25+N25+P25+T25++R25+V25+X25</f>
        <v>0</v>
      </c>
      <c r="Z25" s="66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</row>
    <row r="26" spans="1:258" s="68" customFormat="1" ht="17.100000000000001" customHeight="1" x14ac:dyDescent="0.2">
      <c r="A26" s="102" t="s">
        <v>31</v>
      </c>
      <c r="B26" s="103"/>
      <c r="C26" s="104"/>
      <c r="D26" s="105"/>
      <c r="E26" s="62"/>
      <c r="F26" s="63"/>
      <c r="G26" s="62"/>
      <c r="H26" s="106"/>
      <c r="I26" s="62"/>
      <c r="J26" s="107"/>
      <c r="K26" s="62"/>
      <c r="L26" s="107"/>
      <c r="M26" s="107"/>
      <c r="N26" s="107"/>
      <c r="O26" s="62"/>
      <c r="P26" s="107"/>
      <c r="Q26" s="62"/>
      <c r="R26" s="64"/>
      <c r="S26" s="62"/>
      <c r="T26" s="107"/>
      <c r="U26" s="62"/>
      <c r="V26" s="107"/>
      <c r="W26" s="62"/>
      <c r="X26" s="108"/>
      <c r="Y26" s="65"/>
      <c r="Z26" s="109"/>
    </row>
    <row r="27" spans="1:258" s="68" customFormat="1" ht="15" customHeight="1" x14ac:dyDescent="0.2">
      <c r="A27" s="49" t="s">
        <v>27</v>
      </c>
      <c r="B27" s="103"/>
      <c r="C27" s="110"/>
      <c r="D27" s="52"/>
      <c r="E27" s="62"/>
      <c r="F27" s="63">
        <v>0</v>
      </c>
      <c r="G27" s="62"/>
      <c r="H27" s="64">
        <v>0</v>
      </c>
      <c r="I27" s="62"/>
      <c r="J27" s="111">
        <v>0</v>
      </c>
      <c r="K27" s="62"/>
      <c r="L27" s="64">
        <v>0</v>
      </c>
      <c r="M27" s="105"/>
      <c r="N27" s="64">
        <v>0</v>
      </c>
      <c r="O27" s="62"/>
      <c r="P27" s="64">
        <v>0</v>
      </c>
      <c r="Q27" s="62"/>
      <c r="R27" s="64">
        <v>0</v>
      </c>
      <c r="S27" s="62"/>
      <c r="T27" s="64">
        <v>0</v>
      </c>
      <c r="U27" s="62"/>
      <c r="V27" s="64">
        <v>0</v>
      </c>
      <c r="W27" s="62"/>
      <c r="X27" s="64">
        <v>0</v>
      </c>
      <c r="Y27" s="65">
        <f>SUM(F27,H27,J27,L27,N27,P27,R27,T27,V27,X27)</f>
        <v>0</v>
      </c>
      <c r="Z27" s="109"/>
    </row>
    <row r="28" spans="1:258" s="69" customFormat="1" ht="15" customHeight="1" x14ac:dyDescent="0.2">
      <c r="A28" s="49" t="s">
        <v>27</v>
      </c>
      <c r="B28" s="52"/>
      <c r="C28" s="112"/>
      <c r="D28" s="52"/>
      <c r="E28" s="62"/>
      <c r="F28" s="63">
        <v>0</v>
      </c>
      <c r="G28" s="62"/>
      <c r="H28" s="64">
        <v>0</v>
      </c>
      <c r="I28" s="62"/>
      <c r="J28" s="64">
        <v>0</v>
      </c>
      <c r="K28" s="62"/>
      <c r="L28" s="64">
        <v>0</v>
      </c>
      <c r="M28" s="64"/>
      <c r="N28" s="64">
        <v>0</v>
      </c>
      <c r="O28" s="62"/>
      <c r="P28" s="64">
        <v>0</v>
      </c>
      <c r="Q28" s="62"/>
      <c r="R28" s="64">
        <v>0</v>
      </c>
      <c r="S28" s="62"/>
      <c r="T28" s="64">
        <v>0</v>
      </c>
      <c r="U28" s="62"/>
      <c r="V28" s="64">
        <v>0</v>
      </c>
      <c r="W28" s="62"/>
      <c r="X28" s="64">
        <v>0</v>
      </c>
      <c r="Y28" s="65">
        <f>SUM(F28,H28,J28,L28,N28,P28,R28,T28,V28,X28)</f>
        <v>0</v>
      </c>
      <c r="Z28" s="66"/>
      <c r="AA28" s="68"/>
      <c r="AB28" s="113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</row>
    <row r="29" spans="1:258" s="84" customFormat="1" ht="17.100000000000001" customHeight="1" thickBot="1" x14ac:dyDescent="0.25">
      <c r="A29" s="75" t="s">
        <v>32</v>
      </c>
      <c r="B29" s="78"/>
      <c r="C29" s="114"/>
      <c r="D29" s="78"/>
      <c r="E29" s="115"/>
      <c r="F29" s="116"/>
      <c r="G29" s="115"/>
      <c r="H29" s="117"/>
      <c r="I29" s="115"/>
      <c r="J29" s="118"/>
      <c r="K29" s="115"/>
      <c r="L29" s="117"/>
      <c r="M29" s="117"/>
      <c r="N29" s="117"/>
      <c r="O29" s="115"/>
      <c r="P29" s="117"/>
      <c r="Q29" s="115"/>
      <c r="R29" s="117"/>
      <c r="S29" s="115"/>
      <c r="T29" s="117"/>
      <c r="U29" s="115"/>
      <c r="V29" s="117"/>
      <c r="W29" s="115"/>
      <c r="X29" s="117"/>
      <c r="Y29" s="82">
        <f>Y28+Y27</f>
        <v>0</v>
      </c>
      <c r="Z29" s="83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1:258" s="68" customFormat="1" ht="17.100000000000001" customHeight="1" x14ac:dyDescent="0.25">
      <c r="A30" s="85" t="s">
        <v>33</v>
      </c>
      <c r="B30" s="86"/>
      <c r="C30" s="120" t="s">
        <v>34</v>
      </c>
      <c r="D30" s="43"/>
      <c r="E30" s="88" t="s">
        <v>35</v>
      </c>
      <c r="F30" s="121"/>
      <c r="G30" s="88" t="s">
        <v>35</v>
      </c>
      <c r="H30" s="89"/>
      <c r="I30" s="88" t="s">
        <v>35</v>
      </c>
      <c r="J30" s="43"/>
      <c r="K30" s="88" t="s">
        <v>35</v>
      </c>
      <c r="L30" s="90"/>
      <c r="M30" s="88" t="s">
        <v>35</v>
      </c>
      <c r="N30" s="90"/>
      <c r="O30" s="88" t="s">
        <v>35</v>
      </c>
      <c r="P30" s="43"/>
      <c r="Q30" s="88" t="s">
        <v>35</v>
      </c>
      <c r="R30" s="43"/>
      <c r="S30" s="88" t="s">
        <v>35</v>
      </c>
      <c r="T30" s="43"/>
      <c r="U30" s="88" t="s">
        <v>35</v>
      </c>
      <c r="V30" s="43"/>
      <c r="W30" s="88" t="s">
        <v>35</v>
      </c>
      <c r="X30" s="43"/>
      <c r="Y30" s="92"/>
      <c r="Z30" s="109"/>
      <c r="AB30"/>
    </row>
    <row r="31" spans="1:258" s="69" customFormat="1" ht="15" customHeight="1" thickBot="1" x14ac:dyDescent="0.25">
      <c r="A31" s="122" t="s">
        <v>36</v>
      </c>
      <c r="B31" s="96"/>
      <c r="C31" s="123">
        <v>1</v>
      </c>
      <c r="D31" s="96"/>
      <c r="E31" s="97">
        <v>0</v>
      </c>
      <c r="F31" s="124">
        <f>E31*C31</f>
        <v>0</v>
      </c>
      <c r="G31" s="97">
        <v>0</v>
      </c>
      <c r="H31" s="100">
        <f>G31*C31</f>
        <v>0</v>
      </c>
      <c r="I31" s="97">
        <v>0</v>
      </c>
      <c r="J31" s="100">
        <f>I31*C31</f>
        <v>0</v>
      </c>
      <c r="K31" s="97">
        <v>0</v>
      </c>
      <c r="L31" s="100">
        <f>C31*K31</f>
        <v>0</v>
      </c>
      <c r="M31" s="97">
        <v>0</v>
      </c>
      <c r="N31" s="100">
        <f>C31*M31</f>
        <v>0</v>
      </c>
      <c r="O31" s="97">
        <v>0</v>
      </c>
      <c r="P31" s="100">
        <f>O31*C31</f>
        <v>0</v>
      </c>
      <c r="Q31" s="97"/>
      <c r="R31" s="100">
        <f>C31*Q31</f>
        <v>0</v>
      </c>
      <c r="S31" s="97">
        <v>0</v>
      </c>
      <c r="T31" s="100">
        <f>C31*S31</f>
        <v>0</v>
      </c>
      <c r="U31" s="97">
        <v>0</v>
      </c>
      <c r="V31" s="100">
        <f>C31*U31</f>
        <v>0</v>
      </c>
      <c r="W31" s="97">
        <v>0</v>
      </c>
      <c r="X31" s="100">
        <f>C31*W31</f>
        <v>0</v>
      </c>
      <c r="Y31" s="101">
        <f>SUM(F31,H31,J31,L31,N31,P31,R31,T31,V31,X31)</f>
        <v>0</v>
      </c>
      <c r="Z31" s="66"/>
      <c r="AA31" s="68"/>
      <c r="AB31" s="113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</row>
    <row r="32" spans="1:258" s="69" customFormat="1" ht="17.100000000000001" customHeight="1" x14ac:dyDescent="0.2">
      <c r="A32" s="85" t="s">
        <v>37</v>
      </c>
      <c r="B32" s="86"/>
      <c r="C32" s="120"/>
      <c r="D32" s="43"/>
      <c r="E32" s="88"/>
      <c r="F32" s="121"/>
      <c r="G32" s="88"/>
      <c r="H32" s="89"/>
      <c r="I32" s="88"/>
      <c r="J32" s="43"/>
      <c r="K32" s="88"/>
      <c r="L32" s="90"/>
      <c r="M32" s="90"/>
      <c r="N32" s="90"/>
      <c r="O32" s="88"/>
      <c r="P32" s="43"/>
      <c r="Q32" s="88"/>
      <c r="R32" s="43"/>
      <c r="S32" s="88"/>
      <c r="T32" s="43"/>
      <c r="U32" s="88"/>
      <c r="V32" s="43"/>
      <c r="W32" s="88"/>
      <c r="X32" s="43"/>
      <c r="Y32" s="92"/>
      <c r="Z32" s="66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</row>
    <row r="33" spans="1:41" s="69" customFormat="1" ht="15" customHeight="1" x14ac:dyDescent="0.2">
      <c r="A33" s="49" t="s">
        <v>38</v>
      </c>
      <c r="B33" s="103"/>
      <c r="C33" s="112"/>
      <c r="D33" s="52"/>
      <c r="E33" s="62"/>
      <c r="F33" s="63">
        <v>0</v>
      </c>
      <c r="G33" s="62"/>
      <c r="H33" s="64">
        <v>0</v>
      </c>
      <c r="I33" s="62"/>
      <c r="J33" s="64">
        <v>0</v>
      </c>
      <c r="K33" s="62"/>
      <c r="L33" s="64">
        <v>0</v>
      </c>
      <c r="M33" s="64"/>
      <c r="N33" s="64">
        <v>0</v>
      </c>
      <c r="O33" s="62"/>
      <c r="P33" s="64">
        <v>0</v>
      </c>
      <c r="Q33" s="62"/>
      <c r="R33" s="64">
        <v>0</v>
      </c>
      <c r="S33" s="62"/>
      <c r="T33" s="64">
        <v>0</v>
      </c>
      <c r="U33" s="62"/>
      <c r="V33" s="64">
        <v>0</v>
      </c>
      <c r="W33" s="62"/>
      <c r="X33" s="64">
        <v>0</v>
      </c>
      <c r="Y33" s="65">
        <f>F33+H33+J33+L33+N33+P33+R33+T33+V33+X33</f>
        <v>0</v>
      </c>
      <c r="Z33" s="66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</row>
    <row r="34" spans="1:41" s="69" customFormat="1" ht="15" customHeight="1" x14ac:dyDescent="0.2">
      <c r="A34" s="49" t="s">
        <v>27</v>
      </c>
      <c r="B34" s="103"/>
      <c r="C34" s="112"/>
      <c r="D34" s="52"/>
      <c r="E34" s="62"/>
      <c r="F34" s="63">
        <v>0</v>
      </c>
      <c r="G34" s="62"/>
      <c r="H34" s="64">
        <v>0</v>
      </c>
      <c r="I34" s="62"/>
      <c r="J34" s="64">
        <v>0</v>
      </c>
      <c r="K34" s="62"/>
      <c r="L34" s="64">
        <v>0</v>
      </c>
      <c r="M34" s="64"/>
      <c r="N34" s="64">
        <v>0</v>
      </c>
      <c r="O34" s="62"/>
      <c r="P34" s="64">
        <v>0</v>
      </c>
      <c r="Q34" s="62"/>
      <c r="R34" s="64">
        <v>0</v>
      </c>
      <c r="S34" s="62"/>
      <c r="T34" s="64">
        <v>0</v>
      </c>
      <c r="U34" s="62"/>
      <c r="V34" s="64">
        <v>0</v>
      </c>
      <c r="W34" s="62"/>
      <c r="X34" s="64">
        <v>0</v>
      </c>
      <c r="Y34" s="65">
        <f t="shared" ref="Y34:Y37" si="11">F34+H34+J34+L34+N34+P34+R34+T34+V34+X34</f>
        <v>0</v>
      </c>
      <c r="Z34" s="66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</row>
    <row r="35" spans="1:41" s="69" customFormat="1" ht="15" customHeight="1" x14ac:dyDescent="0.2">
      <c r="A35" s="49" t="s">
        <v>27</v>
      </c>
      <c r="B35" s="103"/>
      <c r="C35" s="112"/>
      <c r="D35" s="52"/>
      <c r="E35" s="62"/>
      <c r="F35" s="63">
        <v>0</v>
      </c>
      <c r="G35" s="62"/>
      <c r="H35" s="64">
        <v>0</v>
      </c>
      <c r="I35" s="62"/>
      <c r="J35" s="64">
        <v>0</v>
      </c>
      <c r="K35" s="62"/>
      <c r="L35" s="64">
        <v>0</v>
      </c>
      <c r="M35" s="64"/>
      <c r="N35" s="64">
        <v>0</v>
      </c>
      <c r="O35" s="62"/>
      <c r="P35" s="64">
        <v>0</v>
      </c>
      <c r="Q35" s="62"/>
      <c r="R35" s="64">
        <v>0</v>
      </c>
      <c r="S35" s="62"/>
      <c r="T35" s="64">
        <v>0</v>
      </c>
      <c r="U35" s="62"/>
      <c r="V35" s="64">
        <v>0</v>
      </c>
      <c r="W35" s="62"/>
      <c r="X35" s="64">
        <v>0</v>
      </c>
      <c r="Y35" s="65">
        <f t="shared" si="11"/>
        <v>0</v>
      </c>
      <c r="Z35" s="66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</row>
    <row r="36" spans="1:41" s="69" customFormat="1" ht="15" customHeight="1" x14ac:dyDescent="0.2">
      <c r="A36" s="49" t="s">
        <v>27</v>
      </c>
      <c r="B36" s="103"/>
      <c r="C36" s="112"/>
      <c r="D36" s="52"/>
      <c r="E36" s="62"/>
      <c r="F36" s="63">
        <v>0</v>
      </c>
      <c r="G36" s="62"/>
      <c r="H36" s="64">
        <v>0</v>
      </c>
      <c r="I36" s="62"/>
      <c r="J36" s="64">
        <v>0</v>
      </c>
      <c r="K36" s="62"/>
      <c r="L36" s="64">
        <v>0</v>
      </c>
      <c r="M36" s="64"/>
      <c r="N36" s="64">
        <v>0</v>
      </c>
      <c r="O36" s="62"/>
      <c r="P36" s="64">
        <v>0</v>
      </c>
      <c r="Q36" s="62"/>
      <c r="R36" s="64">
        <v>0</v>
      </c>
      <c r="S36" s="62"/>
      <c r="T36" s="64">
        <v>0</v>
      </c>
      <c r="U36" s="62"/>
      <c r="V36" s="64">
        <v>0</v>
      </c>
      <c r="W36" s="62"/>
      <c r="X36" s="64">
        <v>0</v>
      </c>
      <c r="Y36" s="65">
        <f t="shared" si="11"/>
        <v>0</v>
      </c>
      <c r="Z36" s="66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</row>
    <row r="37" spans="1:41" s="69" customFormat="1" ht="15" customHeight="1" x14ac:dyDescent="0.2">
      <c r="A37" s="49" t="s">
        <v>27</v>
      </c>
      <c r="B37" s="103"/>
      <c r="C37" s="112"/>
      <c r="D37" s="52"/>
      <c r="E37" s="62"/>
      <c r="F37" s="63">
        <v>0</v>
      </c>
      <c r="G37" s="62"/>
      <c r="H37" s="64">
        <v>0</v>
      </c>
      <c r="I37" s="62"/>
      <c r="J37" s="64">
        <v>0</v>
      </c>
      <c r="K37" s="62"/>
      <c r="L37" s="64">
        <v>0</v>
      </c>
      <c r="M37" s="64"/>
      <c r="N37" s="64">
        <v>0</v>
      </c>
      <c r="O37" s="62"/>
      <c r="P37" s="64">
        <v>0</v>
      </c>
      <c r="Q37" s="62"/>
      <c r="R37" s="64">
        <v>0</v>
      </c>
      <c r="S37" s="62"/>
      <c r="T37" s="64">
        <v>0</v>
      </c>
      <c r="U37" s="62"/>
      <c r="V37" s="64">
        <v>0</v>
      </c>
      <c r="W37" s="62"/>
      <c r="X37" s="64">
        <v>0</v>
      </c>
      <c r="Y37" s="65">
        <f t="shared" si="11"/>
        <v>0</v>
      </c>
      <c r="Z37" s="66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</row>
    <row r="38" spans="1:41" s="84" customFormat="1" ht="17.100000000000001" customHeight="1" thickBot="1" x14ac:dyDescent="0.25">
      <c r="A38" s="75" t="s">
        <v>39</v>
      </c>
      <c r="B38" s="78"/>
      <c r="C38" s="114"/>
      <c r="D38" s="78"/>
      <c r="E38" s="115"/>
      <c r="F38" s="116"/>
      <c r="G38" s="115"/>
      <c r="H38" s="117"/>
      <c r="I38" s="115"/>
      <c r="J38" s="118"/>
      <c r="K38" s="115"/>
      <c r="L38" s="117"/>
      <c r="M38" s="117"/>
      <c r="N38" s="117"/>
      <c r="O38" s="115"/>
      <c r="P38" s="117"/>
      <c r="Q38" s="115"/>
      <c r="R38" s="117"/>
      <c r="S38" s="115"/>
      <c r="T38" s="117"/>
      <c r="U38" s="115"/>
      <c r="V38" s="117"/>
      <c r="W38" s="115"/>
      <c r="X38" s="117"/>
      <c r="Y38" s="82">
        <f>SUM(Y33:Y37)</f>
        <v>0</v>
      </c>
      <c r="Z38" s="83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</row>
    <row r="39" spans="1:41" s="69" customFormat="1" ht="17.100000000000001" customHeight="1" x14ac:dyDescent="0.2">
      <c r="A39" s="85" t="s">
        <v>40</v>
      </c>
      <c r="B39" s="86"/>
      <c r="C39" s="120"/>
      <c r="D39" s="43"/>
      <c r="E39" s="88"/>
      <c r="F39" s="121"/>
      <c r="G39" s="88"/>
      <c r="H39" s="89"/>
      <c r="I39" s="88"/>
      <c r="J39" s="43"/>
      <c r="K39" s="88"/>
      <c r="L39" s="90"/>
      <c r="M39" s="90"/>
      <c r="N39" s="90"/>
      <c r="O39" s="88"/>
      <c r="P39" s="43"/>
      <c r="Q39" s="88"/>
      <c r="R39" s="43"/>
      <c r="S39" s="88"/>
      <c r="T39" s="43"/>
      <c r="U39" s="88"/>
      <c r="V39" s="43"/>
      <c r="W39" s="88"/>
      <c r="X39" s="43"/>
      <c r="Y39" s="92"/>
      <c r="Z39" s="66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</row>
    <row r="40" spans="1:41" s="69" customFormat="1" ht="15" customHeight="1" x14ac:dyDescent="0.2">
      <c r="A40" s="49" t="s">
        <v>72</v>
      </c>
      <c r="B40" s="103"/>
      <c r="C40" s="112"/>
      <c r="D40" s="52"/>
      <c r="E40" s="62"/>
      <c r="F40" s="63">
        <v>0</v>
      </c>
      <c r="G40" s="62"/>
      <c r="H40" s="64">
        <v>0</v>
      </c>
      <c r="I40" s="62"/>
      <c r="J40" s="64">
        <v>0</v>
      </c>
      <c r="K40" s="62"/>
      <c r="L40" s="64">
        <v>0</v>
      </c>
      <c r="M40" s="64"/>
      <c r="N40" s="64">
        <v>0</v>
      </c>
      <c r="O40" s="62"/>
      <c r="P40" s="64">
        <v>0</v>
      </c>
      <c r="Q40" s="62"/>
      <c r="R40" s="64">
        <v>0</v>
      </c>
      <c r="S40" s="62"/>
      <c r="T40" s="64">
        <v>0</v>
      </c>
      <c r="U40" s="62"/>
      <c r="V40" s="64">
        <v>0</v>
      </c>
      <c r="W40" s="62"/>
      <c r="X40" s="64">
        <v>0</v>
      </c>
      <c r="Y40" s="65">
        <f>F40+H40+J40+L40+N40+P40+R40+T40+V40+X40</f>
        <v>0</v>
      </c>
      <c r="Z40" s="66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</row>
    <row r="41" spans="1:41" s="69" customFormat="1" ht="15" customHeight="1" x14ac:dyDescent="0.2">
      <c r="A41" s="49" t="s">
        <v>73</v>
      </c>
      <c r="B41" s="103"/>
      <c r="C41" s="112"/>
      <c r="D41" s="52"/>
      <c r="E41" s="62"/>
      <c r="F41" s="63">
        <v>0</v>
      </c>
      <c r="G41" s="62"/>
      <c r="H41" s="64">
        <v>0</v>
      </c>
      <c r="I41" s="62"/>
      <c r="J41" s="64">
        <v>0</v>
      </c>
      <c r="K41" s="62"/>
      <c r="L41" s="64">
        <v>0</v>
      </c>
      <c r="M41" s="64"/>
      <c r="N41" s="64">
        <v>0</v>
      </c>
      <c r="O41" s="62"/>
      <c r="P41" s="64">
        <v>0</v>
      </c>
      <c r="Q41" s="62"/>
      <c r="R41" s="64">
        <v>0</v>
      </c>
      <c r="S41" s="62"/>
      <c r="T41" s="64">
        <v>0</v>
      </c>
      <c r="U41" s="62"/>
      <c r="V41" s="64">
        <v>0</v>
      </c>
      <c r="W41" s="62"/>
      <c r="X41" s="64">
        <v>0</v>
      </c>
      <c r="Y41" s="65">
        <f t="shared" ref="Y41:Y44" si="12">F41+H41+J41+L41+N41+P41+R41+T41+V41+X41</f>
        <v>0</v>
      </c>
      <c r="Z41" s="66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</row>
    <row r="42" spans="1:41" s="69" customFormat="1" ht="15" customHeight="1" x14ac:dyDescent="0.2">
      <c r="A42" s="49" t="s">
        <v>27</v>
      </c>
      <c r="B42" s="103"/>
      <c r="C42" s="112"/>
      <c r="D42" s="52"/>
      <c r="E42" s="62"/>
      <c r="F42" s="63">
        <v>0</v>
      </c>
      <c r="G42" s="62"/>
      <c r="H42" s="64">
        <v>0</v>
      </c>
      <c r="I42" s="62"/>
      <c r="J42" s="64">
        <v>0</v>
      </c>
      <c r="K42" s="62"/>
      <c r="L42" s="64">
        <v>0</v>
      </c>
      <c r="M42" s="64"/>
      <c r="N42" s="64">
        <v>0</v>
      </c>
      <c r="O42" s="62"/>
      <c r="P42" s="64">
        <v>0</v>
      </c>
      <c r="Q42" s="62"/>
      <c r="R42" s="64">
        <v>0</v>
      </c>
      <c r="S42" s="62"/>
      <c r="T42" s="64">
        <v>0</v>
      </c>
      <c r="U42" s="62"/>
      <c r="V42" s="64">
        <v>0</v>
      </c>
      <c r="W42" s="62"/>
      <c r="X42" s="64">
        <v>0</v>
      </c>
      <c r="Y42" s="65">
        <f t="shared" si="12"/>
        <v>0</v>
      </c>
      <c r="Z42" s="66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</row>
    <row r="43" spans="1:41" s="69" customFormat="1" ht="15" customHeight="1" x14ac:dyDescent="0.2">
      <c r="A43" s="49" t="s">
        <v>27</v>
      </c>
      <c r="B43" s="103"/>
      <c r="C43" s="112"/>
      <c r="D43" s="52"/>
      <c r="E43" s="62"/>
      <c r="F43" s="63">
        <v>0</v>
      </c>
      <c r="G43" s="62"/>
      <c r="H43" s="64">
        <v>0</v>
      </c>
      <c r="I43" s="62"/>
      <c r="J43" s="64">
        <v>0</v>
      </c>
      <c r="K43" s="62"/>
      <c r="L43" s="64">
        <v>0</v>
      </c>
      <c r="M43" s="64"/>
      <c r="N43" s="64">
        <v>0</v>
      </c>
      <c r="O43" s="62"/>
      <c r="P43" s="64">
        <v>0</v>
      </c>
      <c r="Q43" s="62"/>
      <c r="R43" s="64">
        <v>0</v>
      </c>
      <c r="S43" s="62"/>
      <c r="T43" s="64">
        <v>0</v>
      </c>
      <c r="U43" s="62"/>
      <c r="V43" s="64">
        <v>0</v>
      </c>
      <c r="W43" s="62"/>
      <c r="X43" s="64">
        <v>0</v>
      </c>
      <c r="Y43" s="65">
        <f t="shared" si="12"/>
        <v>0</v>
      </c>
      <c r="Z43" s="66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</row>
    <row r="44" spans="1:41" s="69" customFormat="1" ht="15" customHeight="1" x14ac:dyDescent="0.2">
      <c r="A44" s="49" t="s">
        <v>27</v>
      </c>
      <c r="B44" s="103"/>
      <c r="C44" s="112"/>
      <c r="D44" s="52"/>
      <c r="E44" s="62"/>
      <c r="F44" s="63">
        <v>0</v>
      </c>
      <c r="G44" s="62"/>
      <c r="H44" s="64">
        <v>0</v>
      </c>
      <c r="I44" s="62"/>
      <c r="J44" s="64">
        <v>0</v>
      </c>
      <c r="K44" s="62"/>
      <c r="L44" s="64">
        <v>0</v>
      </c>
      <c r="M44" s="64"/>
      <c r="N44" s="64">
        <v>0</v>
      </c>
      <c r="O44" s="62"/>
      <c r="P44" s="64">
        <v>0</v>
      </c>
      <c r="Q44" s="62"/>
      <c r="R44" s="64">
        <v>0</v>
      </c>
      <c r="S44" s="62"/>
      <c r="T44" s="64">
        <v>0</v>
      </c>
      <c r="U44" s="62"/>
      <c r="V44" s="64">
        <v>0</v>
      </c>
      <c r="W44" s="62"/>
      <c r="X44" s="64">
        <v>0</v>
      </c>
      <c r="Y44" s="65">
        <f t="shared" si="12"/>
        <v>0</v>
      </c>
      <c r="Z44" s="66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</row>
    <row r="45" spans="1:41" s="84" customFormat="1" ht="17.100000000000001" customHeight="1" thickBot="1" x14ac:dyDescent="0.25">
      <c r="A45" s="75" t="s">
        <v>41</v>
      </c>
      <c r="B45" s="78"/>
      <c r="C45" s="114"/>
      <c r="D45" s="78"/>
      <c r="E45" s="115"/>
      <c r="F45" s="116"/>
      <c r="G45" s="115"/>
      <c r="H45" s="117"/>
      <c r="I45" s="115"/>
      <c r="J45" s="118"/>
      <c r="K45" s="115"/>
      <c r="L45" s="117"/>
      <c r="M45" s="117"/>
      <c r="N45" s="117"/>
      <c r="O45" s="115"/>
      <c r="P45" s="117"/>
      <c r="Q45" s="115"/>
      <c r="R45" s="117"/>
      <c r="S45" s="115"/>
      <c r="T45" s="117"/>
      <c r="U45" s="115"/>
      <c r="V45" s="117"/>
      <c r="W45" s="115"/>
      <c r="X45" s="117"/>
      <c r="Y45" s="82">
        <f>SUM(Y40:Y44)</f>
        <v>0</v>
      </c>
      <c r="Z45" s="83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  <row r="46" spans="1:41" s="69" customFormat="1" ht="17.100000000000001" customHeight="1" x14ac:dyDescent="0.25">
      <c r="A46" s="85" t="s">
        <v>42</v>
      </c>
      <c r="B46" s="86"/>
      <c r="C46" s="120"/>
      <c r="D46" s="43"/>
      <c r="E46" s="88"/>
      <c r="F46" s="121"/>
      <c r="G46" s="88"/>
      <c r="H46" s="89"/>
      <c r="I46" s="88"/>
      <c r="J46" s="43"/>
      <c r="K46" s="88"/>
      <c r="L46" s="90"/>
      <c r="M46" s="90"/>
      <c r="N46" s="90"/>
      <c r="O46" s="88"/>
      <c r="P46" s="43"/>
      <c r="Q46" s="88"/>
      <c r="R46" s="43"/>
      <c r="S46" s="88"/>
      <c r="T46" s="43"/>
      <c r="U46" s="88"/>
      <c r="V46" s="43"/>
      <c r="W46" s="88"/>
      <c r="X46" s="43"/>
      <c r="Y46" s="92"/>
      <c r="Z46" s="66"/>
      <c r="AA46" s="125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</row>
    <row r="47" spans="1:41" s="69" customFormat="1" ht="15" customHeight="1" x14ac:dyDescent="0.2">
      <c r="A47" s="49" t="s">
        <v>43</v>
      </c>
      <c r="B47" s="103"/>
      <c r="C47" s="68"/>
      <c r="D47" s="52"/>
      <c r="E47" s="62"/>
      <c r="F47" s="64">
        <v>0</v>
      </c>
      <c r="G47" s="62"/>
      <c r="H47" s="64">
        <v>0</v>
      </c>
      <c r="I47" s="62"/>
      <c r="J47" s="64">
        <v>0</v>
      </c>
      <c r="K47" s="62"/>
      <c r="L47" s="64">
        <v>0</v>
      </c>
      <c r="M47" s="64"/>
      <c r="N47" s="64">
        <v>0</v>
      </c>
      <c r="O47" s="62"/>
      <c r="P47" s="64">
        <v>0</v>
      </c>
      <c r="Q47" s="62"/>
      <c r="R47" s="64">
        <v>0</v>
      </c>
      <c r="S47" s="62"/>
      <c r="T47" s="64">
        <v>0</v>
      </c>
      <c r="U47" s="62"/>
      <c r="V47" s="64">
        <v>0</v>
      </c>
      <c r="W47" s="62"/>
      <c r="X47" s="64">
        <v>0</v>
      </c>
      <c r="Y47" s="65">
        <f>F47+H47+J47+L47+N47+P47+R47+T47+V47+X47</f>
        <v>0</v>
      </c>
      <c r="Z47" s="126"/>
      <c r="AA47" s="220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</row>
    <row r="48" spans="1:41" s="69" customFormat="1" ht="15" customHeight="1" x14ac:dyDescent="0.2">
      <c r="A48" s="49" t="s">
        <v>76</v>
      </c>
      <c r="B48" s="52"/>
      <c r="C48" s="112"/>
      <c r="D48" s="52"/>
      <c r="E48" s="62"/>
      <c r="F48" s="64">
        <v>0</v>
      </c>
      <c r="G48" s="62"/>
      <c r="H48" s="64">
        <v>0</v>
      </c>
      <c r="I48" s="62"/>
      <c r="J48" s="64">
        <v>0</v>
      </c>
      <c r="K48" s="62"/>
      <c r="L48" s="64">
        <v>0</v>
      </c>
      <c r="M48" s="64"/>
      <c r="N48" s="64">
        <v>0</v>
      </c>
      <c r="O48" s="62"/>
      <c r="P48" s="64">
        <v>0</v>
      </c>
      <c r="Q48" s="62"/>
      <c r="R48" s="64">
        <v>0</v>
      </c>
      <c r="S48" s="62"/>
      <c r="T48" s="64">
        <v>0</v>
      </c>
      <c r="U48" s="62"/>
      <c r="V48" s="64">
        <v>0</v>
      </c>
      <c r="W48" s="62"/>
      <c r="X48" s="64">
        <v>0</v>
      </c>
      <c r="Y48" s="65">
        <f t="shared" ref="Y48:Y53" si="13">F48+H48+J48+L48+N48+P48+R48+T48+V48+X48</f>
        <v>0</v>
      </c>
      <c r="Z48" s="126"/>
      <c r="AA48" s="220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</row>
    <row r="49" spans="1:41" s="135" customFormat="1" ht="15" customHeight="1" x14ac:dyDescent="0.2">
      <c r="A49" s="49" t="s">
        <v>74</v>
      </c>
      <c r="B49" s="127"/>
      <c r="C49" s="128"/>
      <c r="D49" s="129"/>
      <c r="E49" s="130"/>
      <c r="F49" s="64">
        <v>0</v>
      </c>
      <c r="G49" s="131"/>
      <c r="H49" s="64">
        <v>0</v>
      </c>
      <c r="I49" s="131"/>
      <c r="J49" s="64">
        <v>0</v>
      </c>
      <c r="K49" s="131"/>
      <c r="L49" s="64">
        <v>0</v>
      </c>
      <c r="M49" s="132"/>
      <c r="N49" s="64">
        <v>0</v>
      </c>
      <c r="O49" s="131"/>
      <c r="P49" s="64">
        <v>0</v>
      </c>
      <c r="Q49" s="131"/>
      <c r="R49" s="64">
        <v>0</v>
      </c>
      <c r="S49" s="131"/>
      <c r="T49" s="64">
        <v>0</v>
      </c>
      <c r="U49" s="131"/>
      <c r="V49" s="64">
        <v>0</v>
      </c>
      <c r="W49" s="62"/>
      <c r="X49" s="64">
        <v>0</v>
      </c>
      <c r="Y49" s="65">
        <f t="shared" si="13"/>
        <v>0</v>
      </c>
      <c r="Z49" s="133"/>
      <c r="AA49" s="220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</row>
    <row r="50" spans="1:41" s="69" customFormat="1" ht="15" customHeight="1" x14ac:dyDescent="0.2">
      <c r="A50" s="49" t="s">
        <v>27</v>
      </c>
      <c r="B50" s="52"/>
      <c r="C50" s="67"/>
      <c r="D50" s="52"/>
      <c r="E50" s="62"/>
      <c r="F50" s="64">
        <v>0</v>
      </c>
      <c r="G50" s="62"/>
      <c r="H50" s="64">
        <v>0</v>
      </c>
      <c r="I50" s="62"/>
      <c r="J50" s="64">
        <v>0</v>
      </c>
      <c r="K50" s="62"/>
      <c r="L50" s="64">
        <v>0</v>
      </c>
      <c r="M50" s="64"/>
      <c r="N50" s="64">
        <v>0</v>
      </c>
      <c r="O50" s="62"/>
      <c r="P50" s="64">
        <v>0</v>
      </c>
      <c r="Q50" s="62"/>
      <c r="R50" s="64">
        <v>0</v>
      </c>
      <c r="S50" s="62"/>
      <c r="T50" s="64">
        <v>0</v>
      </c>
      <c r="U50" s="62"/>
      <c r="V50" s="64">
        <v>0</v>
      </c>
      <c r="W50" s="62"/>
      <c r="X50" s="64">
        <v>0</v>
      </c>
      <c r="Y50" s="65">
        <f t="shared" si="13"/>
        <v>0</v>
      </c>
      <c r="Z50" s="126"/>
      <c r="AA50" s="220"/>
      <c r="AB50" s="136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</row>
    <row r="51" spans="1:41" s="69" customFormat="1" ht="15" customHeight="1" x14ac:dyDescent="0.2">
      <c r="A51" s="49" t="s">
        <v>27</v>
      </c>
      <c r="B51" s="52"/>
      <c r="C51" s="67"/>
      <c r="D51" s="52"/>
      <c r="E51" s="62"/>
      <c r="F51" s="64">
        <v>0</v>
      </c>
      <c r="G51" s="62"/>
      <c r="H51" s="64">
        <v>0</v>
      </c>
      <c r="I51" s="62"/>
      <c r="J51" s="64">
        <v>0</v>
      </c>
      <c r="K51" s="62"/>
      <c r="L51" s="64">
        <v>0</v>
      </c>
      <c r="M51" s="64"/>
      <c r="N51" s="64">
        <v>0</v>
      </c>
      <c r="O51" s="62"/>
      <c r="P51" s="64">
        <v>0</v>
      </c>
      <c r="Q51" s="62"/>
      <c r="R51" s="64">
        <v>0</v>
      </c>
      <c r="S51" s="62"/>
      <c r="T51" s="64">
        <v>0</v>
      </c>
      <c r="U51" s="62"/>
      <c r="V51" s="64">
        <v>0</v>
      </c>
      <c r="W51" s="62"/>
      <c r="X51" s="64">
        <v>0</v>
      </c>
      <c r="Y51" s="65">
        <f t="shared" si="13"/>
        <v>0</v>
      </c>
      <c r="Z51" s="126"/>
      <c r="AA51" s="220"/>
      <c r="AB51" s="136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</row>
    <row r="52" spans="1:41" s="69" customFormat="1" ht="15" customHeight="1" x14ac:dyDescent="0.2">
      <c r="A52" s="49" t="s">
        <v>27</v>
      </c>
      <c r="B52" s="52"/>
      <c r="C52" s="67"/>
      <c r="D52" s="52"/>
      <c r="E52" s="62"/>
      <c r="F52" s="64">
        <v>0</v>
      </c>
      <c r="G52" s="62"/>
      <c r="H52" s="64">
        <v>0</v>
      </c>
      <c r="I52" s="62"/>
      <c r="J52" s="64">
        <v>0</v>
      </c>
      <c r="K52" s="62"/>
      <c r="L52" s="64">
        <v>0</v>
      </c>
      <c r="M52" s="64"/>
      <c r="N52" s="64">
        <v>0</v>
      </c>
      <c r="O52" s="62"/>
      <c r="P52" s="64">
        <v>0</v>
      </c>
      <c r="Q52" s="62"/>
      <c r="R52" s="64">
        <v>0</v>
      </c>
      <c r="S52" s="62"/>
      <c r="T52" s="64">
        <v>0</v>
      </c>
      <c r="U52" s="62"/>
      <c r="V52" s="64">
        <v>0</v>
      </c>
      <c r="W52" s="62"/>
      <c r="X52" s="64">
        <v>0</v>
      </c>
      <c r="Y52" s="65">
        <f t="shared" si="13"/>
        <v>0</v>
      </c>
      <c r="Z52" s="126"/>
      <c r="AA52" s="220"/>
      <c r="AB52" s="136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</row>
    <row r="53" spans="1:41" s="69" customFormat="1" ht="15" customHeight="1" x14ac:dyDescent="0.2">
      <c r="A53" s="49" t="s">
        <v>27</v>
      </c>
      <c r="B53" s="103"/>
      <c r="C53" s="67"/>
      <c r="D53" s="52"/>
      <c r="E53" s="137"/>
      <c r="F53" s="64">
        <v>0</v>
      </c>
      <c r="G53" s="62"/>
      <c r="H53" s="64">
        <v>0</v>
      </c>
      <c r="I53" s="62"/>
      <c r="J53" s="64">
        <v>0</v>
      </c>
      <c r="K53" s="62"/>
      <c r="L53" s="64">
        <v>0</v>
      </c>
      <c r="M53" s="64"/>
      <c r="N53" s="64">
        <v>0</v>
      </c>
      <c r="O53" s="62"/>
      <c r="P53" s="64">
        <v>0</v>
      </c>
      <c r="Q53" s="62"/>
      <c r="R53" s="64">
        <v>0</v>
      </c>
      <c r="S53" s="62"/>
      <c r="T53" s="64">
        <v>0</v>
      </c>
      <c r="U53" s="62"/>
      <c r="V53" s="64">
        <v>0</v>
      </c>
      <c r="W53" s="62"/>
      <c r="X53" s="64">
        <v>0</v>
      </c>
      <c r="Y53" s="65">
        <f t="shared" si="13"/>
        <v>0</v>
      </c>
      <c r="Z53" s="66"/>
      <c r="AA53" s="220"/>
      <c r="AB53" s="136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</row>
    <row r="54" spans="1:41" s="149" customFormat="1" ht="17.100000000000001" customHeight="1" thickBot="1" x14ac:dyDescent="0.25">
      <c r="A54" s="138" t="s">
        <v>44</v>
      </c>
      <c r="B54" s="139"/>
      <c r="C54" s="140"/>
      <c r="D54" s="139"/>
      <c r="E54" s="141"/>
      <c r="F54" s="142"/>
      <c r="G54" s="141"/>
      <c r="H54" s="143"/>
      <c r="I54" s="141"/>
      <c r="J54" s="144"/>
      <c r="K54" s="141"/>
      <c r="L54" s="143"/>
      <c r="M54" s="143"/>
      <c r="N54" s="143"/>
      <c r="O54" s="141"/>
      <c r="P54" s="143"/>
      <c r="Q54" s="141"/>
      <c r="R54" s="143"/>
      <c r="S54" s="141"/>
      <c r="T54" s="143"/>
      <c r="U54" s="141"/>
      <c r="V54" s="143"/>
      <c r="W54" s="141"/>
      <c r="X54" s="143"/>
      <c r="Y54" s="145">
        <f>SUM(Y47:Y53)</f>
        <v>0</v>
      </c>
      <c r="Z54" s="146"/>
      <c r="AA54" s="147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</row>
    <row r="55" spans="1:41" ht="24.75" customHeight="1" thickBot="1" x14ac:dyDescent="0.25">
      <c r="A55" s="150" t="s">
        <v>45</v>
      </c>
      <c r="B55" s="151"/>
      <c r="C55" s="152"/>
      <c r="D55" s="153"/>
      <c r="E55" s="154"/>
      <c r="F55" s="154"/>
      <c r="G55" s="154"/>
      <c r="H55" s="154"/>
      <c r="I55" s="155"/>
      <c r="J55" s="154"/>
      <c r="K55" s="154"/>
      <c r="L55" s="154"/>
      <c r="M55" s="155"/>
      <c r="N55" s="155"/>
      <c r="O55" s="155"/>
      <c r="P55" s="154"/>
      <c r="Q55" s="154"/>
      <c r="R55" s="154"/>
      <c r="S55" s="154"/>
      <c r="T55" s="154"/>
      <c r="U55" s="154"/>
      <c r="V55" s="154"/>
      <c r="W55" s="156"/>
      <c r="X55" s="157"/>
      <c r="Y55" s="158">
        <f>SUM(Y23,Y25,Y29,Y31,Y45,Y54,Y38)</f>
        <v>0</v>
      </c>
      <c r="AA55" s="159"/>
      <c r="AB55" s="160"/>
    </row>
    <row r="56" spans="1:41" ht="12.95" customHeight="1" x14ac:dyDescent="0.2">
      <c r="A56" s="161"/>
      <c r="B56" s="161"/>
      <c r="C56" s="162"/>
      <c r="D56" s="163"/>
      <c r="E56" s="162"/>
      <c r="F56" s="164"/>
      <c r="G56" s="162"/>
      <c r="H56" s="165"/>
      <c r="I56" s="162"/>
      <c r="J56" s="161"/>
      <c r="K56" s="162"/>
      <c r="L56" s="161"/>
      <c r="M56" s="161"/>
      <c r="N56" s="161"/>
      <c r="O56" s="162"/>
      <c r="P56" s="161"/>
      <c r="Q56" s="162"/>
      <c r="R56" s="161"/>
      <c r="S56" s="162"/>
      <c r="T56" s="161"/>
      <c r="U56" s="162"/>
      <c r="V56" s="161"/>
      <c r="W56" s="162"/>
      <c r="X56" s="165"/>
      <c r="Y56" s="166"/>
      <c r="Z56" s="167"/>
    </row>
    <row r="57" spans="1:41" ht="12.95" customHeight="1" x14ac:dyDescent="0.2">
      <c r="A57" s="168" t="s">
        <v>46</v>
      </c>
      <c r="B57" s="169"/>
      <c r="C57" s="170"/>
      <c r="D57" s="171"/>
      <c r="E57" s="170"/>
      <c r="F57" s="172"/>
      <c r="G57" s="170"/>
      <c r="H57" s="173"/>
      <c r="I57" s="170"/>
      <c r="J57" s="169"/>
      <c r="K57" s="170"/>
      <c r="L57" s="166"/>
      <c r="M57" s="166"/>
      <c r="N57" s="166"/>
      <c r="O57" s="162"/>
      <c r="P57" s="161"/>
      <c r="Q57" s="162"/>
      <c r="R57" s="161"/>
      <c r="S57" s="162"/>
      <c r="T57" s="161"/>
      <c r="U57" s="162"/>
      <c r="V57" s="161"/>
      <c r="W57" s="162"/>
      <c r="X57" s="161"/>
      <c r="Y57" s="161"/>
      <c r="Z57" s="167"/>
    </row>
    <row r="58" spans="1:41" ht="12.95" customHeight="1" x14ac:dyDescent="0.2">
      <c r="A58" s="174" t="s">
        <v>47</v>
      </c>
      <c r="B58" s="174"/>
      <c r="C58" s="170"/>
      <c r="D58" s="171"/>
      <c r="E58" s="170"/>
      <c r="F58" s="174"/>
      <c r="G58" s="169"/>
      <c r="H58" s="169"/>
      <c r="J58" s="173"/>
      <c r="K58" s="170"/>
      <c r="L58" s="166"/>
      <c r="M58" s="166"/>
      <c r="N58" s="166"/>
      <c r="O58" s="162"/>
      <c r="P58" s="161"/>
      <c r="Q58" s="162"/>
      <c r="R58" s="161"/>
      <c r="S58" s="162"/>
      <c r="T58" s="161"/>
      <c r="U58" s="162"/>
      <c r="V58" s="161"/>
      <c r="W58" s="162"/>
      <c r="X58" s="165"/>
      <c r="Y58" s="165"/>
      <c r="Z58" s="167"/>
    </row>
    <row r="59" spans="1:41" ht="12.95" customHeight="1" x14ac:dyDescent="0.2">
      <c r="A59" s="174" t="s">
        <v>48</v>
      </c>
      <c r="B59" s="174"/>
      <c r="C59" s="170"/>
      <c r="D59" s="171"/>
      <c r="E59" s="170"/>
      <c r="F59" s="174"/>
      <c r="G59" s="169"/>
      <c r="H59" s="169"/>
      <c r="J59" s="169"/>
      <c r="K59" s="170"/>
      <c r="L59" s="166"/>
      <c r="M59" s="166"/>
      <c r="N59" s="166"/>
      <c r="O59" s="74"/>
      <c r="P59" s="161"/>
      <c r="Q59" s="162"/>
      <c r="R59" s="161"/>
      <c r="S59" s="162"/>
      <c r="T59" s="161"/>
      <c r="U59" s="162"/>
      <c r="V59" s="161"/>
      <c r="W59" s="162"/>
      <c r="X59" s="161"/>
      <c r="Y59" s="161"/>
      <c r="Z59" s="167"/>
    </row>
    <row r="60" spans="1:41" ht="12.95" customHeight="1" x14ac:dyDescent="0.2">
      <c r="A60" s="174" t="s">
        <v>49</v>
      </c>
      <c r="B60" s="174"/>
      <c r="C60" s="170"/>
      <c r="D60" s="171"/>
      <c r="E60" s="170"/>
      <c r="F60" s="174"/>
      <c r="G60" s="169"/>
      <c r="H60" s="169"/>
      <c r="J60" s="169"/>
      <c r="K60" s="170"/>
      <c r="L60" s="166"/>
      <c r="M60" s="166"/>
      <c r="N60" s="166"/>
      <c r="O60" s="74"/>
      <c r="P60" s="161"/>
      <c r="Q60" s="162"/>
      <c r="R60" s="161"/>
      <c r="S60" s="162"/>
      <c r="T60" s="161"/>
      <c r="U60" s="162"/>
      <c r="V60" s="161"/>
      <c r="W60" s="162"/>
      <c r="X60" s="161"/>
      <c r="Y60" s="161"/>
      <c r="Z60" s="167"/>
    </row>
    <row r="61" spans="1:41" ht="12.95" customHeight="1" x14ac:dyDescent="0.2">
      <c r="A61" s="174" t="s">
        <v>50</v>
      </c>
      <c r="E61" s="175"/>
      <c r="F61" s="175"/>
    </row>
    <row r="62" spans="1:41" s="176" customFormat="1" x14ac:dyDescent="0.2">
      <c r="A62" s="174" t="s">
        <v>51</v>
      </c>
      <c r="C62" s="177"/>
      <c r="D62" s="178"/>
      <c r="E62" s="179"/>
      <c r="F62" s="179"/>
      <c r="G62" s="177"/>
      <c r="H62" s="180"/>
      <c r="I62" s="177"/>
      <c r="K62" s="177"/>
      <c r="O62" s="177"/>
      <c r="Q62" s="177"/>
      <c r="S62" s="177"/>
      <c r="U62" s="177"/>
      <c r="W62" s="177"/>
      <c r="Z62" s="181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</row>
    <row r="63" spans="1:41" s="176" customFormat="1" x14ac:dyDescent="0.2">
      <c r="A63" s="174" t="s">
        <v>52</v>
      </c>
      <c r="C63" s="177"/>
      <c r="D63" s="178"/>
      <c r="E63" s="177"/>
      <c r="F63" s="183"/>
      <c r="G63" s="177"/>
      <c r="H63" s="180"/>
      <c r="I63" s="177"/>
      <c r="K63" s="177"/>
      <c r="O63" s="177"/>
      <c r="Q63" s="177"/>
      <c r="S63" s="177"/>
      <c r="U63" s="177"/>
      <c r="W63" s="177"/>
      <c r="Z63" s="181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</row>
    <row r="64" spans="1:41" s="176" customFormat="1" x14ac:dyDescent="0.2">
      <c r="C64" s="177"/>
      <c r="D64" s="178"/>
      <c r="E64" s="177"/>
      <c r="F64" s="183"/>
      <c r="G64" s="177"/>
      <c r="H64" s="180"/>
      <c r="I64" s="177"/>
      <c r="K64" s="177"/>
      <c r="O64" s="177"/>
      <c r="Q64" s="177"/>
      <c r="S64" s="177"/>
      <c r="U64" s="177"/>
      <c r="W64" s="177"/>
      <c r="Z64" s="181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</row>
    <row r="66" spans="1:1" x14ac:dyDescent="0.25">
      <c r="A66" s="184"/>
    </row>
    <row r="69" spans="1:1" x14ac:dyDescent="0.25">
      <c r="A69" s="185"/>
    </row>
    <row r="70" spans="1:1" x14ac:dyDescent="0.25">
      <c r="A70" s="185"/>
    </row>
    <row r="71" spans="1:1" x14ac:dyDescent="0.25">
      <c r="A71" s="185"/>
    </row>
  </sheetData>
  <mergeCells count="3">
    <mergeCell ref="M12:N12"/>
    <mergeCell ref="M13:N13"/>
    <mergeCell ref="AA47:AA5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5ED4-DF0B-470A-9FC9-6D0E4A4386D0}">
  <dimension ref="B1:H26"/>
  <sheetViews>
    <sheetView workbookViewId="0">
      <selection activeCell="I2" sqref="I2"/>
    </sheetView>
  </sheetViews>
  <sheetFormatPr baseColWidth="10" defaultRowHeight="15" x14ac:dyDescent="0.25"/>
  <cols>
    <col min="3" max="3" width="16.42578125" customWidth="1"/>
    <col min="4" max="4" width="16.85546875" customWidth="1"/>
    <col min="7" max="8" width="16.7109375" customWidth="1"/>
  </cols>
  <sheetData>
    <row r="1" spans="2:8" x14ac:dyDescent="0.25">
      <c r="D1" s="212"/>
    </row>
    <row r="2" spans="2:8" ht="30" x14ac:dyDescent="0.25">
      <c r="B2" t="s">
        <v>80</v>
      </c>
      <c r="C2" s="186" t="s">
        <v>87</v>
      </c>
      <c r="D2" s="186" t="s">
        <v>88</v>
      </c>
      <c r="F2" t="s">
        <v>90</v>
      </c>
      <c r="G2" s="186" t="s">
        <v>87</v>
      </c>
      <c r="H2" s="186" t="s">
        <v>88</v>
      </c>
    </row>
    <row r="3" spans="2:8" x14ac:dyDescent="0.25">
      <c r="B3" s="187" t="s">
        <v>53</v>
      </c>
      <c r="C3" s="215">
        <v>38200</v>
      </c>
      <c r="D3" s="212">
        <v>3183</v>
      </c>
      <c r="F3" s="214" t="s">
        <v>81</v>
      </c>
      <c r="G3" s="188">
        <v>102300</v>
      </c>
      <c r="H3" s="212">
        <v>8525</v>
      </c>
    </row>
    <row r="4" spans="2:8" x14ac:dyDescent="0.25">
      <c r="B4" s="187" t="s">
        <v>54</v>
      </c>
      <c r="C4" s="215">
        <v>45900</v>
      </c>
      <c r="D4" s="212">
        <v>3825</v>
      </c>
      <c r="F4" s="214" t="s">
        <v>82</v>
      </c>
      <c r="G4" s="188">
        <v>136300</v>
      </c>
      <c r="H4" s="212">
        <v>11358</v>
      </c>
    </row>
    <row r="5" spans="2:8" x14ac:dyDescent="0.25">
      <c r="B5" s="187" t="s">
        <v>55</v>
      </c>
      <c r="C5" s="215">
        <v>48700</v>
      </c>
      <c r="D5" s="212">
        <v>4058</v>
      </c>
      <c r="F5" s="214" t="s">
        <v>83</v>
      </c>
      <c r="G5" s="188">
        <v>158100</v>
      </c>
      <c r="H5" s="212">
        <v>13175</v>
      </c>
    </row>
    <row r="6" spans="2:8" x14ac:dyDescent="0.25">
      <c r="B6" s="187" t="s">
        <v>56</v>
      </c>
      <c r="C6" s="215">
        <v>50300</v>
      </c>
      <c r="D6" s="212">
        <v>4192</v>
      </c>
      <c r="F6" s="214" t="s">
        <v>84</v>
      </c>
      <c r="G6" s="188">
        <v>185900</v>
      </c>
      <c r="H6" s="212">
        <v>15492</v>
      </c>
    </row>
    <row r="7" spans="2:8" x14ac:dyDescent="0.25">
      <c r="B7" s="187" t="s">
        <v>57</v>
      </c>
      <c r="C7" s="215">
        <v>52300</v>
      </c>
      <c r="D7" s="212">
        <v>4358</v>
      </c>
      <c r="G7" s="188"/>
      <c r="H7" s="188"/>
    </row>
    <row r="8" spans="2:8" x14ac:dyDescent="0.25">
      <c r="B8" s="187" t="s">
        <v>58</v>
      </c>
      <c r="C8" s="215">
        <v>54300</v>
      </c>
      <c r="D8" s="212">
        <v>4525</v>
      </c>
      <c r="G8" s="188"/>
      <c r="H8" s="188"/>
    </row>
    <row r="9" spans="2:8" x14ac:dyDescent="0.25">
      <c r="B9" s="187" t="s">
        <v>59</v>
      </c>
      <c r="C9" s="215">
        <v>55800</v>
      </c>
      <c r="D9" s="212">
        <v>4650</v>
      </c>
    </row>
    <row r="10" spans="2:8" x14ac:dyDescent="0.25">
      <c r="B10" s="187" t="s">
        <v>60</v>
      </c>
      <c r="C10" s="215">
        <v>58600</v>
      </c>
      <c r="D10" s="212">
        <v>4883</v>
      </c>
      <c r="G10" s="188"/>
      <c r="H10" s="188"/>
    </row>
    <row r="11" spans="2:8" x14ac:dyDescent="0.25">
      <c r="B11" s="187" t="s">
        <v>61</v>
      </c>
      <c r="C11" s="215">
        <v>62800</v>
      </c>
      <c r="D11" s="212">
        <v>5233</v>
      </c>
      <c r="G11" s="188"/>
      <c r="H11" s="188"/>
    </row>
    <row r="12" spans="2:8" x14ac:dyDescent="0.25">
      <c r="B12" s="187" t="s">
        <v>62</v>
      </c>
      <c r="C12" s="215">
        <v>74700</v>
      </c>
      <c r="D12" s="212">
        <v>6225</v>
      </c>
      <c r="G12" s="188"/>
      <c r="H12" s="188"/>
    </row>
    <row r="13" spans="2:8" x14ac:dyDescent="0.25">
      <c r="B13" s="187" t="s">
        <v>63</v>
      </c>
      <c r="C13" s="215">
        <v>78800</v>
      </c>
      <c r="D13" s="212">
        <v>6567</v>
      </c>
      <c r="G13" s="188"/>
      <c r="H13" s="188"/>
    </row>
    <row r="14" spans="2:8" x14ac:dyDescent="0.25">
      <c r="B14" s="187" t="s">
        <v>64</v>
      </c>
      <c r="C14" s="215">
        <v>85300</v>
      </c>
      <c r="D14" s="212">
        <v>7108</v>
      </c>
      <c r="G14" s="188"/>
      <c r="H14" s="188"/>
    </row>
    <row r="15" spans="2:8" x14ac:dyDescent="0.25">
      <c r="B15" s="187" t="s">
        <v>65</v>
      </c>
      <c r="C15" s="215">
        <v>89500</v>
      </c>
      <c r="D15" s="212">
        <v>7458</v>
      </c>
      <c r="G15" s="188"/>
      <c r="H15" s="188"/>
    </row>
    <row r="16" spans="2:8" x14ac:dyDescent="0.25">
      <c r="B16" s="187" t="s">
        <v>66</v>
      </c>
      <c r="C16" s="215">
        <v>96200</v>
      </c>
      <c r="D16" s="212">
        <v>8017</v>
      </c>
      <c r="G16" s="188"/>
      <c r="H16" s="188"/>
    </row>
    <row r="17" spans="2:8" x14ac:dyDescent="0.25">
      <c r="B17" s="187" t="s">
        <v>67</v>
      </c>
      <c r="C17" s="215">
        <v>105900</v>
      </c>
      <c r="D17" s="212">
        <v>8825</v>
      </c>
    </row>
    <row r="18" spans="2:8" x14ac:dyDescent="0.25">
      <c r="B18" s="187" t="s">
        <v>68</v>
      </c>
      <c r="C18" s="215">
        <v>127000</v>
      </c>
      <c r="D18" s="212">
        <v>10584</v>
      </c>
      <c r="G18" s="188"/>
      <c r="H18" s="188"/>
    </row>
    <row r="19" spans="2:8" x14ac:dyDescent="0.25">
      <c r="D19" s="212"/>
      <c r="G19" s="188"/>
      <c r="H19" s="188"/>
    </row>
    <row r="20" spans="2:8" x14ac:dyDescent="0.25">
      <c r="B20" t="s">
        <v>77</v>
      </c>
      <c r="C20" s="188"/>
      <c r="D20" s="212"/>
      <c r="G20" s="188"/>
      <c r="H20" s="188"/>
    </row>
    <row r="21" spans="2:8" x14ac:dyDescent="0.25">
      <c r="B21" s="213" t="s">
        <v>78</v>
      </c>
      <c r="C21" s="188">
        <v>109200</v>
      </c>
      <c r="D21" s="212">
        <f>C21/12</f>
        <v>9100</v>
      </c>
      <c r="G21" s="188"/>
      <c r="H21" s="188"/>
    </row>
    <row r="22" spans="2:8" x14ac:dyDescent="0.25">
      <c r="B22" s="213" t="s">
        <v>79</v>
      </c>
      <c r="C22" s="188">
        <v>120600</v>
      </c>
      <c r="D22" s="212">
        <f>C22/12</f>
        <v>10050</v>
      </c>
    </row>
    <row r="23" spans="2:8" x14ac:dyDescent="0.25">
      <c r="G23" s="188"/>
      <c r="H23" s="188"/>
    </row>
    <row r="24" spans="2:8" x14ac:dyDescent="0.25">
      <c r="B24" s="189" t="s">
        <v>85</v>
      </c>
      <c r="C24" t="s">
        <v>91</v>
      </c>
      <c r="G24" s="188"/>
      <c r="H24" s="188"/>
    </row>
    <row r="25" spans="2:8" x14ac:dyDescent="0.25">
      <c r="B25" s="189" t="s">
        <v>86</v>
      </c>
      <c r="C25" t="s">
        <v>92</v>
      </c>
      <c r="G25" s="188"/>
      <c r="H25" s="188"/>
    </row>
    <row r="26" spans="2:8" x14ac:dyDescent="0.25">
      <c r="C26" t="s">
        <v>93</v>
      </c>
      <c r="G26" s="188"/>
      <c r="H26" s="18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beantragter Förderungsrahmen</vt:lpstr>
      <vt:lpstr>Personaldurchschnittsätze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Planko</dc:creator>
  <cp:lastModifiedBy>Stockem, Marina</cp:lastModifiedBy>
  <dcterms:created xsi:type="dcterms:W3CDTF">2020-03-22T10:58:15Z</dcterms:created>
  <dcterms:modified xsi:type="dcterms:W3CDTF">2024-01-22T10:57:48Z</dcterms:modified>
</cp:coreProperties>
</file>