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FOERDERUNG\WORKGROUP\Fachausschüsse\FA_Therapie\Formulare &amp; Leitfaden\Förderungsrahmen\"/>
    </mc:Choice>
  </mc:AlternateContent>
  <xr:revisionPtr revIDLastSave="0" documentId="13_ncr:1_{B30416B2-7E46-4307-83FE-C69EA4286063}" xr6:coauthVersionLast="47" xr6:coauthVersionMax="47" xr10:uidLastSave="{00000000-0000-0000-0000-000000000000}"/>
  <bookViews>
    <workbookView xWindow="3075" yWindow="3075" windowWidth="21600" windowHeight="11175" xr2:uid="{00000000-000D-0000-FFFF-FFFF00000000}"/>
  </bookViews>
  <sheets>
    <sheet name="beantragter Förderungsrahmen" sheetId="1" r:id="rId1"/>
    <sheet name="Personaldurchschnittsätze 2024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D21" i="4"/>
  <c r="F29" i="1"/>
  <c r="F20" i="1"/>
  <c r="F19" i="1"/>
  <c r="F18" i="1"/>
  <c r="F17" i="1"/>
  <c r="F16" i="1"/>
  <c r="F15" i="1"/>
  <c r="F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tc={D12FC793-FFF0-44EB-BE7D-965D0F42C635}</author>
    <author>tc={E03A7A45-1899-4F7E-B1B7-4A8D1F6A8DB3}</author>
    <author>tc={A2969A69-6131-4301-85D4-A751CEDA3FA0}</author>
    <author>tc={DE363511-D1DC-4DB6-A1C6-3D18FA561ED4}</author>
    <author>tc={1B32913A-0BD4-47D8-9117-AE64956EFEF1}</author>
    <author>tc={AF978BCC-4125-4BCC-9AFD-F638E5A7C0EB}</author>
    <author>tc={43544800-79D6-4D6B-BB74-57F96D55615C}</author>
  </authors>
  <commentList>
    <comment ref="B13" authorId="0" shapeId="0" xr:uid="{D12FC793-FFF0-44EB-BE7D-965D0F42C63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Eingruppierung einfügen</t>
      </text>
    </comment>
    <comment ref="C13" authorId="1" shapeId="0" xr:uid="{E03A7A45-1899-4F7E-B1B7-4A8D1F6A8DB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Stellenumfang in % einfügen.</t>
      </text>
    </comment>
    <comment ref="D13" authorId="2" shapeId="0" xr:uid="{A2969A69-6131-4301-85D4-A751CEDA3FA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Werte aus Tabellenblatt 'Personaldurchschnittssätze' eintragen.
</t>
      </text>
    </comment>
    <comment ref="E13" authorId="3" shapeId="0" xr:uid="{DE363511-D1DC-4DB6-A1C6-3D18FA561ED4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beantragte Personenmonate eintragen. Nur ganze Monate (1-12) eintragen.
</t>
      </text>
    </comment>
    <comment ref="A14" authorId="4" shapeId="0" xr:uid="{1B32913A-0BD4-47D8-9117-AE64956EFEF1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Beispiel
</t>
      </text>
    </comment>
    <comment ref="C28" authorId="5" shapeId="0" xr:uid="{AF978BCC-4125-4BCC-9AFD-F638E5A7C0E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Bis zu 1.000,-- € pro Patient, s. Leitfaden zur Antragstellung Teil II</t>
      </text>
    </comment>
    <comment ref="F53" authorId="6" shapeId="0" xr:uid="{43544800-79D6-4D6B-BB74-57F96D55615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Keine Cent-Beträge!</t>
      </text>
    </comment>
  </commentList>
</comments>
</file>

<file path=xl/sharedStrings.xml><?xml version="1.0" encoding="utf-8"?>
<sst xmlns="http://schemas.openxmlformats.org/spreadsheetml/2006/main" count="101" uniqueCount="83">
  <si>
    <t>E 1</t>
  </si>
  <si>
    <t>E 2</t>
  </si>
  <si>
    <t>E 3</t>
  </si>
  <si>
    <t>E 4</t>
  </si>
  <si>
    <t>E 5</t>
  </si>
  <si>
    <t>E 6</t>
  </si>
  <si>
    <t>E 7</t>
  </si>
  <si>
    <t>E 8</t>
  </si>
  <si>
    <t>E 9</t>
  </si>
  <si>
    <t>E 10</t>
  </si>
  <si>
    <t>E 11</t>
  </si>
  <si>
    <t>E 12</t>
  </si>
  <si>
    <t>E 13</t>
  </si>
  <si>
    <t>E 14</t>
  </si>
  <si>
    <t>E 15</t>
  </si>
  <si>
    <t>E 15Ü</t>
  </si>
  <si>
    <t>Alle Angaben verstehen sich inklusive gegebenenfalls anfallender Umsatzsteuer (19 %)</t>
  </si>
  <si>
    <t>Antragsteller: xy</t>
  </si>
  <si>
    <t xml:space="preserve">Kurztitel: </t>
  </si>
  <si>
    <t xml:space="preserve">Version/Datum: </t>
  </si>
  <si>
    <t>Projektierte Fallzahl insgesamt: X Patienten (davon in Deutschland: X Patienten)</t>
  </si>
  <si>
    <t>Beantragter Förderungsrahmen</t>
  </si>
  <si>
    <t xml:space="preserve">SUMME - Gesamtlaufzeit </t>
  </si>
  <si>
    <t>Personalmittel</t>
  </si>
  <si>
    <t>Bezeichnung</t>
  </si>
  <si>
    <t>TV</t>
  </si>
  <si>
    <t>Umfang (%)</t>
  </si>
  <si>
    <t>Tabellenentgeld/Monat</t>
  </si>
  <si>
    <t>PM</t>
  </si>
  <si>
    <t>1 Arzt/Ärztin (wiss. Studienkoordination)</t>
  </si>
  <si>
    <t>Ä 1</t>
  </si>
  <si>
    <t>1 Statistiker/in</t>
  </si>
  <si>
    <t>L E13</t>
  </si>
  <si>
    <t>xy</t>
  </si>
  <si>
    <t>Zwischensumme Personalmittel</t>
  </si>
  <si>
    <t>Investitionsmittel</t>
  </si>
  <si>
    <t>Für xy</t>
  </si>
  <si>
    <t>Mittel für Verbrauchsmaterialien</t>
  </si>
  <si>
    <t>Zwischensumme Verbrauchsmaterialien</t>
  </si>
  <si>
    <t>Mittel für die dezentrale Dokumentation</t>
  </si>
  <si>
    <t>je Patient</t>
  </si>
  <si>
    <t>Pat.</t>
  </si>
  <si>
    <t>Dokumentationspauschale</t>
  </si>
  <si>
    <t xml:space="preserve">Mittel für das Monitoring </t>
  </si>
  <si>
    <t>Monitoring durch …</t>
  </si>
  <si>
    <t>Zwischensumme Monitoring</t>
  </si>
  <si>
    <t>Reisemittel</t>
  </si>
  <si>
    <t>Zwischensumme Reisemittel</t>
  </si>
  <si>
    <t>Mittel für Sonstiges</t>
  </si>
  <si>
    <t>Gebühren Ethikvoten</t>
  </si>
  <si>
    <t>Gebühren Bundesoberbehörden</t>
  </si>
  <si>
    <t>Patientenversicherung</t>
  </si>
  <si>
    <t>Zwischensumme Mittel für Sonstiges</t>
  </si>
  <si>
    <t>Gesamt-Summe</t>
  </si>
  <si>
    <t>Legende:</t>
  </si>
  <si>
    <t>PM - Personenmonate</t>
  </si>
  <si>
    <t>Pat. - Patient</t>
  </si>
  <si>
    <t>VB - Vorbereitungsphase</t>
  </si>
  <si>
    <t>RE - Rekrutierungsphase</t>
  </si>
  <si>
    <t>NB - Nachbeobachtungsphase</t>
  </si>
  <si>
    <t>AW - Auswertungsphase</t>
  </si>
  <si>
    <t>Förderungsdauer: xx Jahre (x Jahre Vorbereitungs-, x Jahre Rekrutierungs-, x Jahre Nachbeobachtungs und x Jahre Auswertungsphase)</t>
  </si>
  <si>
    <t>Reisen des Monitors</t>
  </si>
  <si>
    <t>Prüfarzttreffen</t>
  </si>
  <si>
    <t>Für den Fall, dass die Anzahl der Zeilen nicht ausreichen, bitte neue hinzufügen.</t>
  </si>
  <si>
    <t xml:space="preserve">Bitte beachten Sie, dass die Kurzzusammenfassung des beantragten Förderungsrahmens und der ggf. einzureichende ausführliche Förderungsrahmen (weiterer Begutachtungsschritt) maximal eine Differenz von 15 % € aufweisen dürfen. </t>
  </si>
  <si>
    <t>Herstellung Medikamente …</t>
  </si>
  <si>
    <t>TV-L</t>
  </si>
  <si>
    <t>Tabellenentgelt / Jahr</t>
  </si>
  <si>
    <t>Tabellenentgelt / Monat</t>
  </si>
  <si>
    <t>Ä1/1-6</t>
  </si>
  <si>
    <t>Ä2/1-6</t>
  </si>
  <si>
    <t>Professuren</t>
  </si>
  <si>
    <t>W2</t>
  </si>
  <si>
    <t>W3</t>
  </si>
  <si>
    <t>Ä3/1-3</t>
  </si>
  <si>
    <t xml:space="preserve">SHK </t>
  </si>
  <si>
    <t xml:space="preserve">WHK </t>
  </si>
  <si>
    <t>Ä4/1-2</t>
  </si>
  <si>
    <t>Ärzte/Ärztinnen</t>
  </si>
  <si>
    <t>15 € / Stunde</t>
  </si>
  <si>
    <t>21 € / Stunde</t>
  </si>
  <si>
    <t>* Für Hilfskräfte werden die Anzahl der Stunden pro Woche auf den Monat mit 4 Wochen und auf das Jahr mit 12 Monaten berechnet.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</si>
</sst>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24" x14ac:knownFonts="1">
    <font>
      <sz val="11"/>
      <color theme="1"/>
      <name val="Calibri"/>
      <family val="2"/>
      <scheme val="minor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4"/>
      <color rgb="FFFF0000"/>
      <name val="MetaBookLF-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10"/>
      <color indexed="60"/>
      <name val="MetaBoldLF-Roman"/>
      <family val="2"/>
    </font>
    <font>
      <b/>
      <sz val="10"/>
      <color indexed="60"/>
      <name val="MetaBoldLF-Roman"/>
      <family val="2"/>
    </font>
    <font>
      <sz val="7.5"/>
      <color theme="1"/>
      <name val="MetaBookLF-Roman"/>
      <family val="2"/>
    </font>
    <font>
      <sz val="9.5"/>
      <color theme="1"/>
      <name val="Symbol"/>
      <family val="1"/>
      <charset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164" fontId="0" fillId="0" borderId="0" xfId="0" applyNumberFormat="1"/>
    <xf numFmtId="0" fontId="0" fillId="3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right"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right" wrapText="1"/>
    </xf>
    <xf numFmtId="0" fontId="5" fillId="4" borderId="5" xfId="0" applyFont="1" applyFill="1" applyBorder="1" applyAlignment="1">
      <alignment wrapText="1"/>
    </xf>
    <xf numFmtId="0" fontId="5" fillId="4" borderId="0" xfId="0" applyNumberFormat="1" applyFont="1" applyFill="1" applyBorder="1" applyAlignment="1">
      <alignment wrapText="1"/>
    </xf>
    <xf numFmtId="0" fontId="5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7" fillId="0" borderId="12" xfId="0" applyFont="1" applyFill="1" applyBorder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wrapText="1"/>
    </xf>
    <xf numFmtId="165" fontId="8" fillId="0" borderId="15" xfId="0" applyNumberFormat="1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7" xfId="0" applyFont="1" applyFill="1" applyBorder="1" applyAlignment="1">
      <alignment horizontal="left" wrapText="1"/>
    </xf>
    <xf numFmtId="0" fontId="5" fillId="0" borderId="8" xfId="0" applyNumberFormat="1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wrapText="1"/>
    </xf>
    <xf numFmtId="0" fontId="5" fillId="0" borderId="16" xfId="0" applyFont="1" applyFill="1" applyBorder="1" applyAlignment="1"/>
    <xf numFmtId="0" fontId="5" fillId="0" borderId="17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165" fontId="5" fillId="0" borderId="19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165" fontId="8" fillId="0" borderId="15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5" fillId="0" borderId="8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165" fontId="5" fillId="4" borderId="17" xfId="0" applyNumberFormat="1" applyFont="1" applyFill="1" applyBorder="1" applyAlignment="1">
      <alignment horizontal="right" wrapText="1"/>
    </xf>
    <xf numFmtId="0" fontId="5" fillId="0" borderId="19" xfId="0" applyNumberFormat="1" applyFont="1" applyFill="1" applyBorder="1" applyAlignment="1">
      <alignment horizontal="right" wrapText="1"/>
    </xf>
    <xf numFmtId="0" fontId="0" fillId="0" borderId="0" xfId="0" applyBorder="1"/>
    <xf numFmtId="165" fontId="5" fillId="0" borderId="6" xfId="0" applyNumberFormat="1" applyFont="1" applyFill="1" applyBorder="1" applyAlignment="1">
      <alignment wrapText="1"/>
    </xf>
    <xf numFmtId="165" fontId="5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7" fillId="0" borderId="12" xfId="0" applyFont="1" applyFill="1" applyBorder="1" applyAlignment="1"/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165" fontId="1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165" fontId="5" fillId="0" borderId="22" xfId="0" applyNumberFormat="1" applyFont="1" applyFill="1" applyBorder="1" applyAlignment="1">
      <alignment wrapText="1"/>
    </xf>
    <xf numFmtId="165" fontId="5" fillId="0" borderId="23" xfId="0" applyNumberFormat="1" applyFont="1" applyFill="1" applyBorder="1" applyAlignment="1">
      <alignment wrapText="1"/>
    </xf>
    <xf numFmtId="165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wrapText="1"/>
    </xf>
    <xf numFmtId="165" fontId="15" fillId="0" borderId="0" xfId="0" applyNumberFormat="1" applyFont="1" applyAlignment="1">
      <alignment horizontal="right" wrapText="1"/>
    </xf>
    <xf numFmtId="0" fontId="15" fillId="0" borderId="0" xfId="0" applyFont="1" applyAlignment="1"/>
    <xf numFmtId="0" fontId="1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/>
    <xf numFmtId="0" fontId="17" fillId="0" borderId="0" xfId="0" applyFont="1" applyAlignment="1">
      <alignment horizontal="center" wrapText="1"/>
    </xf>
    <xf numFmtId="0" fontId="16" fillId="0" borderId="0" xfId="0" applyFont="1" applyBorder="1" applyAlignment="1">
      <alignment wrapText="1"/>
    </xf>
    <xf numFmtId="165" fontId="16" fillId="0" borderId="0" xfId="0" applyNumberFormat="1" applyFont="1" applyAlignment="1">
      <alignment horizontal="right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20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5" fontId="22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4" fontId="0" fillId="0" borderId="0" xfId="0" applyNumberFormat="1"/>
    <xf numFmtId="0" fontId="0" fillId="6" borderId="0" xfId="0" applyFill="1"/>
    <xf numFmtId="0" fontId="0" fillId="7" borderId="0" xfId="0" applyFill="1"/>
    <xf numFmtId="8" fontId="0" fillId="0" borderId="0" xfId="0" applyNumberFormat="1"/>
    <xf numFmtId="0" fontId="22" fillId="0" borderId="0" xfId="0" applyFont="1" applyAlignment="1">
      <alignment vertical="top" wrapText="1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ockem, Marina" id="{0EE48C1A-19E0-494F-B461-9F9D88C03033}" userId="S::stockem@krebshilfe.de::291ae9f5-3cbf-49f0-a66c-f8dd730b5e21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23-11-20T09:14:40.69" personId="{0EE48C1A-19E0-494F-B461-9F9D88C03033}" id="{D12FC793-FFF0-44EB-BE7D-965D0F42C635}">
    <text>Eingruppierung einfügen</text>
  </threadedComment>
  <threadedComment ref="C13" dT="2023-11-20T09:15:15.81" personId="{0EE48C1A-19E0-494F-B461-9F9D88C03033}" id="{E03A7A45-1899-4F7E-B1B7-4A8D1F6A8DB3}">
    <text>Stellenumfang in % einfügen.</text>
  </threadedComment>
  <threadedComment ref="D13" dT="2023-11-20T09:15:04.08" personId="{0EE48C1A-19E0-494F-B461-9F9D88C03033}" id="{A2969A69-6131-4301-85D4-A751CEDA3FA0}">
    <text xml:space="preserve">Werte aus Tabellenblatt 'Personaldurchschnittssätze' eintragen.
</text>
  </threadedComment>
  <threadedComment ref="E13" dT="2023-11-20T09:16:16.04" personId="{0EE48C1A-19E0-494F-B461-9F9D88C03033}" id="{DE363511-D1DC-4DB6-A1C6-3D18FA561ED4}">
    <text xml:space="preserve">beantragte Personenmonate eintragen. Nur ganze Monate (1-12) eintragen.
</text>
  </threadedComment>
  <threadedComment ref="A14" dT="2023-11-20T09:14:51.81" personId="{0EE48C1A-19E0-494F-B461-9F9D88C03033}" id="{1B32913A-0BD4-47D8-9117-AE64956EFEF1}">
    <text xml:space="preserve">Beispiel
</text>
  </threadedComment>
  <threadedComment ref="C28" dT="2023-11-20T09:09:17.92" personId="{0EE48C1A-19E0-494F-B461-9F9D88C03033}" id="{AF978BCC-4125-4BCC-9AFD-F638E5A7C0EB}">
    <text>Bis zu 1.000,-- € pro Patient, s. Leitfaden zur Antragstellung Teil II</text>
  </threadedComment>
  <threadedComment ref="F53" dT="2023-11-20T09:25:23.32" personId="{0EE48C1A-19E0-494F-B461-9F9D88C03033}" id="{43544800-79D6-4D6B-BB74-57F96D55615C}">
    <text>Keine Cent-Beträge!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E69"/>
  <sheetViews>
    <sheetView tabSelected="1" topLeftCell="A3" workbookViewId="0">
      <selection activeCell="D18" sqref="D18"/>
    </sheetView>
  </sheetViews>
  <sheetFormatPr baseColWidth="10" defaultColWidth="11.42578125" defaultRowHeight="12.75" x14ac:dyDescent="0.25"/>
  <cols>
    <col min="1" max="1" width="43.28515625" style="5" customWidth="1"/>
    <col min="2" max="2" width="6.28515625" style="5" customWidth="1"/>
    <col min="3" max="3" width="11.28515625" style="6" customWidth="1"/>
    <col min="4" max="4" width="14.28515625" style="7" customWidth="1"/>
    <col min="5" max="5" width="6.5703125" style="6" customWidth="1"/>
    <col min="6" max="6" width="16.140625" style="8" customWidth="1"/>
    <col min="7" max="7" width="5.7109375" style="9" customWidth="1"/>
    <col min="8" max="8" width="11.42578125" style="10"/>
    <col min="9" max="9" width="21.28515625" style="10" customWidth="1"/>
    <col min="10" max="22" width="11.42578125" style="10"/>
    <col min="23" max="16384" width="11.42578125" style="5"/>
  </cols>
  <sheetData>
    <row r="1" spans="1:22" s="139" customFormat="1" ht="20.45" customHeight="1" x14ac:dyDescent="0.25">
      <c r="A1" s="152" t="s">
        <v>64</v>
      </c>
      <c r="C1" s="140"/>
      <c r="D1" s="141"/>
      <c r="E1" s="140"/>
      <c r="F1" s="142"/>
      <c r="G1" s="143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s="146" customFormat="1" ht="22.9" customHeight="1" x14ac:dyDescent="0.25">
      <c r="A2" s="145" t="s">
        <v>16</v>
      </c>
      <c r="C2" s="147"/>
      <c r="D2" s="148"/>
      <c r="E2" s="147"/>
      <c r="F2" s="149"/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s="146" customFormat="1" ht="48" customHeight="1" x14ac:dyDescent="0.25">
      <c r="A3" s="157" t="s">
        <v>65</v>
      </c>
      <c r="B3" s="157"/>
      <c r="C3" s="157"/>
      <c r="D3" s="157"/>
      <c r="E3" s="157"/>
      <c r="F3" s="157"/>
      <c r="G3" s="150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ht="18" x14ac:dyDescent="0.25">
      <c r="A4" s="11"/>
    </row>
    <row r="5" spans="1:22" ht="13.15" customHeight="1" x14ac:dyDescent="0.2">
      <c r="A5" s="12" t="s">
        <v>17</v>
      </c>
      <c r="B5" s="13"/>
      <c r="C5" s="14" t="s">
        <v>18</v>
      </c>
      <c r="D5" s="15"/>
      <c r="E5" s="12" t="s">
        <v>19</v>
      </c>
      <c r="F5" s="5"/>
      <c r="G5" s="16"/>
    </row>
    <row r="6" spans="1:22" ht="13.15" customHeight="1" x14ac:dyDescent="0.2">
      <c r="A6" s="12"/>
      <c r="B6" s="13"/>
      <c r="C6" s="17"/>
      <c r="D6" s="15"/>
      <c r="E6" s="14"/>
      <c r="F6" s="5"/>
      <c r="G6" s="16"/>
    </row>
    <row r="7" spans="1:22" x14ac:dyDescent="0.2">
      <c r="A7" s="14" t="s">
        <v>61</v>
      </c>
    </row>
    <row r="9" spans="1:22" x14ac:dyDescent="0.2">
      <c r="A9" s="14" t="s">
        <v>20</v>
      </c>
    </row>
    <row r="10" spans="1:22" ht="13.15" customHeight="1" thickBot="1" x14ac:dyDescent="0.25">
      <c r="B10" s="13"/>
      <c r="C10" s="17"/>
      <c r="D10" s="15"/>
      <c r="E10" s="17"/>
      <c r="F10" s="18"/>
      <c r="G10" s="16"/>
    </row>
    <row r="11" spans="1:22" s="26" customFormat="1" ht="49.5" customHeight="1" thickBot="1" x14ac:dyDescent="0.3">
      <c r="A11" s="19" t="s">
        <v>21</v>
      </c>
      <c r="B11" s="20"/>
      <c r="C11" s="20"/>
      <c r="D11" s="21"/>
      <c r="E11" s="22"/>
      <c r="F11" s="23" t="s">
        <v>22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7.100000000000001" customHeight="1" x14ac:dyDescent="0.2">
      <c r="A12" s="27" t="s">
        <v>23</v>
      </c>
      <c r="B12" s="28"/>
      <c r="C12" s="29"/>
      <c r="D12" s="30"/>
      <c r="E12" s="31"/>
      <c r="F12" s="32"/>
    </row>
    <row r="13" spans="1:22" ht="29.25" customHeight="1" x14ac:dyDescent="0.2">
      <c r="A13" s="33" t="s">
        <v>24</v>
      </c>
      <c r="B13" s="34" t="s">
        <v>25</v>
      </c>
      <c r="C13" s="35" t="s">
        <v>26</v>
      </c>
      <c r="D13" s="36" t="s">
        <v>27</v>
      </c>
      <c r="E13" s="37" t="s">
        <v>28</v>
      </c>
      <c r="F13" s="38"/>
    </row>
    <row r="14" spans="1:22" s="48" customFormat="1" ht="15" customHeight="1" x14ac:dyDescent="0.2">
      <c r="A14" s="39" t="s">
        <v>29</v>
      </c>
      <c r="B14" s="40" t="s">
        <v>30</v>
      </c>
      <c r="C14" s="41">
        <v>100</v>
      </c>
      <c r="D14" s="42">
        <v>7125</v>
      </c>
      <c r="E14" s="43">
        <v>0</v>
      </c>
      <c r="F14" s="44">
        <f>D14*E14/100*C14</f>
        <v>0</v>
      </c>
      <c r="G14" s="45"/>
      <c r="H14" s="4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s="48" customFormat="1" ht="15" customHeight="1" x14ac:dyDescent="0.2">
      <c r="A15" s="39" t="s">
        <v>31</v>
      </c>
      <c r="B15" s="40" t="s">
        <v>32</v>
      </c>
      <c r="C15" s="41">
        <v>50</v>
      </c>
      <c r="D15" s="42">
        <v>5975</v>
      </c>
      <c r="E15" s="43"/>
      <c r="F15" s="44">
        <f t="shared" ref="F15:F20" si="0">D15*E15/100*C15</f>
        <v>0</v>
      </c>
      <c r="G15" s="49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s="48" customFormat="1" ht="15" customHeight="1" x14ac:dyDescent="0.2">
      <c r="A16" s="33" t="s">
        <v>33</v>
      </c>
      <c r="B16" s="50"/>
      <c r="C16" s="51">
        <v>100</v>
      </c>
      <c r="D16" s="50"/>
      <c r="E16" s="43"/>
      <c r="F16" s="44">
        <f t="shared" si="0"/>
        <v>0</v>
      </c>
      <c r="G16" s="45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39" s="52" customFormat="1" ht="15" customHeight="1" x14ac:dyDescent="0.2">
      <c r="A17" s="33" t="s">
        <v>33</v>
      </c>
      <c r="B17" s="50"/>
      <c r="C17" s="51">
        <v>100</v>
      </c>
      <c r="D17" s="50"/>
      <c r="E17" s="43"/>
      <c r="F17" s="44">
        <f t="shared" si="0"/>
        <v>0</v>
      </c>
      <c r="G17" s="49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</row>
    <row r="18" spans="1:239" s="52" customFormat="1" ht="15" customHeight="1" x14ac:dyDescent="0.2">
      <c r="A18" s="33" t="s">
        <v>33</v>
      </c>
      <c r="B18" s="50"/>
      <c r="C18" s="51">
        <v>100</v>
      </c>
      <c r="D18" s="50"/>
      <c r="E18" s="43"/>
      <c r="F18" s="44">
        <f t="shared" si="0"/>
        <v>0</v>
      </c>
      <c r="G18" s="49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</row>
    <row r="19" spans="1:239" s="52" customFormat="1" ht="15" customHeight="1" x14ac:dyDescent="0.2">
      <c r="A19" s="33" t="s">
        <v>33</v>
      </c>
      <c r="B19" s="50"/>
      <c r="C19" s="51">
        <v>100</v>
      </c>
      <c r="D19" s="50"/>
      <c r="E19" s="43"/>
      <c r="F19" s="44">
        <f t="shared" si="0"/>
        <v>0</v>
      </c>
      <c r="G19" s="49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</row>
    <row r="20" spans="1:239" s="52" customFormat="1" ht="15" customHeight="1" x14ac:dyDescent="0.2">
      <c r="A20" s="33" t="s">
        <v>33</v>
      </c>
      <c r="B20" s="50"/>
      <c r="C20" s="51">
        <v>100</v>
      </c>
      <c r="D20" s="50"/>
      <c r="E20" s="43"/>
      <c r="F20" s="44">
        <f t="shared" si="0"/>
        <v>0</v>
      </c>
      <c r="G20" s="49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</row>
    <row r="21" spans="1:239" s="60" customFormat="1" ht="17.100000000000001" customHeight="1" thickBot="1" x14ac:dyDescent="0.25">
      <c r="A21" s="53" t="s">
        <v>34</v>
      </c>
      <c r="B21" s="54"/>
      <c r="C21" s="55"/>
      <c r="D21" s="56"/>
      <c r="E21" s="57"/>
      <c r="F21" s="58"/>
      <c r="G21" s="5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</row>
    <row r="22" spans="1:239" s="48" customFormat="1" ht="17.100000000000001" customHeight="1" x14ac:dyDescent="0.2">
      <c r="A22" s="61" t="s">
        <v>35</v>
      </c>
      <c r="B22" s="62"/>
      <c r="C22" s="63"/>
      <c r="D22" s="30"/>
      <c r="E22" s="64"/>
      <c r="F22" s="65"/>
      <c r="G22" s="45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39" s="48" customFormat="1" ht="15" customHeight="1" thickBot="1" x14ac:dyDescent="0.25">
      <c r="A23" s="66" t="s">
        <v>36</v>
      </c>
      <c r="B23" s="67"/>
      <c r="C23" s="68"/>
      <c r="D23" s="69"/>
      <c r="E23" s="70"/>
      <c r="F23" s="71">
        <v>0</v>
      </c>
      <c r="G23" s="45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39" s="47" customFormat="1" ht="17.100000000000001" customHeight="1" x14ac:dyDescent="0.2">
      <c r="A24" s="72" t="s">
        <v>37</v>
      </c>
      <c r="B24" s="73"/>
      <c r="C24" s="74"/>
      <c r="D24" s="75"/>
      <c r="E24" s="43"/>
      <c r="F24" s="44"/>
      <c r="G24" s="76"/>
    </row>
    <row r="25" spans="1:239" s="47" customFormat="1" ht="15" customHeight="1" x14ac:dyDescent="0.2">
      <c r="A25" s="33" t="s">
        <v>33</v>
      </c>
      <c r="B25" s="73"/>
      <c r="C25" s="77"/>
      <c r="D25" s="36"/>
      <c r="E25" s="43"/>
      <c r="F25" s="44">
        <v>0</v>
      </c>
      <c r="G25" s="76"/>
    </row>
    <row r="26" spans="1:239" s="48" customFormat="1" ht="15" customHeight="1" x14ac:dyDescent="0.2">
      <c r="A26" s="33" t="s">
        <v>33</v>
      </c>
      <c r="B26" s="36"/>
      <c r="C26" s="78"/>
      <c r="D26" s="36"/>
      <c r="E26" s="43"/>
      <c r="F26" s="44">
        <v>0</v>
      </c>
      <c r="G26" s="45"/>
      <c r="H26" s="47"/>
      <c r="I26" s="79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39" s="60" customFormat="1" ht="17.100000000000001" customHeight="1" thickBot="1" x14ac:dyDescent="0.25">
      <c r="A27" s="53" t="s">
        <v>38</v>
      </c>
      <c r="B27" s="56"/>
      <c r="C27" s="80"/>
      <c r="D27" s="56"/>
      <c r="E27" s="81"/>
      <c r="F27" s="82"/>
      <c r="G27" s="59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</row>
    <row r="28" spans="1:239" s="47" customFormat="1" ht="17.100000000000001" customHeight="1" x14ac:dyDescent="0.25">
      <c r="A28" s="61" t="s">
        <v>39</v>
      </c>
      <c r="B28" s="62"/>
      <c r="C28" s="84" t="s">
        <v>40</v>
      </c>
      <c r="D28" s="30"/>
      <c r="E28" s="64" t="s">
        <v>41</v>
      </c>
      <c r="F28" s="85"/>
      <c r="G28" s="76"/>
      <c r="I28"/>
    </row>
    <row r="29" spans="1:239" s="48" customFormat="1" ht="15" customHeight="1" thickBot="1" x14ac:dyDescent="0.25">
      <c r="A29" s="86" t="s">
        <v>42</v>
      </c>
      <c r="B29" s="69"/>
      <c r="C29" s="87">
        <v>1</v>
      </c>
      <c r="D29" s="69"/>
      <c r="E29" s="70">
        <v>0</v>
      </c>
      <c r="F29" s="88">
        <f>E29*C29</f>
        <v>0</v>
      </c>
      <c r="G29" s="45"/>
      <c r="H29" s="47"/>
      <c r="I29" s="79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39" s="48" customFormat="1" ht="17.100000000000001" customHeight="1" x14ac:dyDescent="0.2">
      <c r="A30" s="61" t="s">
        <v>43</v>
      </c>
      <c r="B30" s="62"/>
      <c r="C30" s="84"/>
      <c r="D30" s="30"/>
      <c r="E30" s="64"/>
      <c r="F30" s="85"/>
      <c r="G30" s="45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39" s="48" customFormat="1" ht="15" customHeight="1" x14ac:dyDescent="0.2">
      <c r="A31" s="33" t="s">
        <v>44</v>
      </c>
      <c r="B31" s="73"/>
      <c r="C31" s="78"/>
      <c r="D31" s="36"/>
      <c r="E31" s="43"/>
      <c r="F31" s="44">
        <v>0</v>
      </c>
      <c r="G31" s="45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39" s="48" customFormat="1" ht="15" customHeight="1" x14ac:dyDescent="0.2">
      <c r="A32" s="33" t="s">
        <v>33</v>
      </c>
      <c r="B32" s="73"/>
      <c r="C32" s="78"/>
      <c r="D32" s="36"/>
      <c r="E32" s="43"/>
      <c r="F32" s="44">
        <v>0</v>
      </c>
      <c r="G32" s="45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s="48" customFormat="1" ht="15" customHeight="1" x14ac:dyDescent="0.2">
      <c r="A33" s="33" t="s">
        <v>33</v>
      </c>
      <c r="B33" s="73"/>
      <c r="C33" s="78"/>
      <c r="D33" s="36"/>
      <c r="E33" s="43"/>
      <c r="F33" s="44">
        <v>0</v>
      </c>
      <c r="G33" s="45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s="48" customFormat="1" ht="15" customHeight="1" x14ac:dyDescent="0.2">
      <c r="A34" s="33" t="s">
        <v>33</v>
      </c>
      <c r="B34" s="73"/>
      <c r="C34" s="78"/>
      <c r="D34" s="36"/>
      <c r="E34" s="43"/>
      <c r="F34" s="44">
        <v>0</v>
      </c>
      <c r="G34" s="4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s="48" customFormat="1" ht="15" customHeight="1" x14ac:dyDescent="0.2">
      <c r="A35" s="33" t="s">
        <v>33</v>
      </c>
      <c r="B35" s="73"/>
      <c r="C35" s="78"/>
      <c r="D35" s="36"/>
      <c r="E35" s="43"/>
      <c r="F35" s="44">
        <v>0</v>
      </c>
      <c r="G35" s="45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s="60" customFormat="1" ht="17.100000000000001" customHeight="1" thickBot="1" x14ac:dyDescent="0.25">
      <c r="A36" s="53" t="s">
        <v>45</v>
      </c>
      <c r="B36" s="56"/>
      <c r="C36" s="80"/>
      <c r="D36" s="56"/>
      <c r="E36" s="81"/>
      <c r="F36" s="82"/>
      <c r="G36" s="59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1:22" s="48" customFormat="1" ht="17.100000000000001" customHeight="1" x14ac:dyDescent="0.2">
      <c r="A37" s="61" t="s">
        <v>46</v>
      </c>
      <c r="B37" s="62"/>
      <c r="C37" s="84"/>
      <c r="D37" s="30"/>
      <c r="E37" s="64"/>
      <c r="F37" s="85"/>
      <c r="G37" s="45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s="48" customFormat="1" ht="15" customHeight="1" x14ac:dyDescent="0.2">
      <c r="A38" s="33" t="s">
        <v>62</v>
      </c>
      <c r="B38" s="73"/>
      <c r="C38" s="78"/>
      <c r="D38" s="36"/>
      <c r="E38" s="43"/>
      <c r="F38" s="44">
        <v>0</v>
      </c>
      <c r="G38" s="45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s="48" customFormat="1" ht="15" customHeight="1" x14ac:dyDescent="0.2">
      <c r="A39" s="33" t="s">
        <v>63</v>
      </c>
      <c r="B39" s="73"/>
      <c r="C39" s="78"/>
      <c r="D39" s="36"/>
      <c r="E39" s="43"/>
      <c r="F39" s="44">
        <v>0</v>
      </c>
      <c r="G39" s="45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s="48" customFormat="1" ht="15" customHeight="1" x14ac:dyDescent="0.2">
      <c r="A40" s="33" t="s">
        <v>33</v>
      </c>
      <c r="B40" s="73"/>
      <c r="C40" s="78"/>
      <c r="D40" s="36"/>
      <c r="E40" s="43"/>
      <c r="F40" s="44">
        <v>0</v>
      </c>
      <c r="G40" s="45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s="48" customFormat="1" ht="15" customHeight="1" x14ac:dyDescent="0.2">
      <c r="A41" s="33" t="s">
        <v>33</v>
      </c>
      <c r="B41" s="73"/>
      <c r="C41" s="78"/>
      <c r="D41" s="36"/>
      <c r="E41" s="43"/>
      <c r="F41" s="44">
        <v>0</v>
      </c>
      <c r="G41" s="45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s="48" customFormat="1" ht="15" customHeight="1" x14ac:dyDescent="0.2">
      <c r="A42" s="33" t="s">
        <v>33</v>
      </c>
      <c r="B42" s="73"/>
      <c r="C42" s="78"/>
      <c r="D42" s="36"/>
      <c r="E42" s="43"/>
      <c r="F42" s="44">
        <v>0</v>
      </c>
      <c r="G42" s="45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s="60" customFormat="1" ht="17.100000000000001" customHeight="1" thickBot="1" x14ac:dyDescent="0.25">
      <c r="A43" s="53" t="s">
        <v>47</v>
      </c>
      <c r="B43" s="56"/>
      <c r="C43" s="80"/>
      <c r="D43" s="56"/>
      <c r="E43" s="81"/>
      <c r="F43" s="82"/>
      <c r="G43" s="59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</row>
    <row r="44" spans="1:22" s="48" customFormat="1" ht="17.100000000000001" customHeight="1" x14ac:dyDescent="0.25">
      <c r="A44" s="61" t="s">
        <v>48</v>
      </c>
      <c r="B44" s="62"/>
      <c r="C44" s="84"/>
      <c r="D44" s="30"/>
      <c r="E44" s="64"/>
      <c r="F44" s="85"/>
      <c r="G44" s="45"/>
      <c r="H44" s="89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s="48" customFormat="1" ht="15" customHeight="1" x14ac:dyDescent="0.2">
      <c r="A45" s="33" t="s">
        <v>49</v>
      </c>
      <c r="B45" s="73"/>
      <c r="C45" s="47"/>
      <c r="D45" s="36"/>
      <c r="E45" s="43"/>
      <c r="F45" s="90">
        <v>0</v>
      </c>
      <c r="G45" s="91"/>
      <c r="H45" s="158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s="48" customFormat="1" ht="15" customHeight="1" x14ac:dyDescent="0.2">
      <c r="A46" s="33" t="s">
        <v>50</v>
      </c>
      <c r="B46" s="36"/>
      <c r="C46" s="78"/>
      <c r="D46" s="36"/>
      <c r="E46" s="43"/>
      <c r="F46" s="90">
        <v>0</v>
      </c>
      <c r="G46" s="91"/>
      <c r="H46" s="158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s="98" customFormat="1" ht="15" customHeight="1" x14ac:dyDescent="0.2">
      <c r="A47" s="33" t="s">
        <v>51</v>
      </c>
      <c r="B47" s="92"/>
      <c r="C47" s="93"/>
      <c r="D47" s="94"/>
      <c r="E47" s="95"/>
      <c r="F47" s="90">
        <v>0</v>
      </c>
      <c r="G47" s="96"/>
      <c r="H47" s="158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</row>
    <row r="48" spans="1:22" s="48" customFormat="1" ht="15" customHeight="1" x14ac:dyDescent="0.2">
      <c r="A48" s="33" t="s">
        <v>66</v>
      </c>
      <c r="B48" s="36"/>
      <c r="C48" s="46"/>
      <c r="D48" s="36"/>
      <c r="E48" s="43"/>
      <c r="F48" s="90">
        <v>0</v>
      </c>
      <c r="G48" s="91"/>
      <c r="H48" s="158"/>
      <c r="I48" s="99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s="48" customFormat="1" ht="15" customHeight="1" x14ac:dyDescent="0.2">
      <c r="A49" s="33" t="s">
        <v>33</v>
      </c>
      <c r="B49" s="36"/>
      <c r="C49" s="46"/>
      <c r="D49" s="36"/>
      <c r="E49" s="43"/>
      <c r="F49" s="90">
        <v>0</v>
      </c>
      <c r="G49" s="91"/>
      <c r="H49" s="158"/>
      <c r="I49" s="99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s="48" customFormat="1" ht="15" customHeight="1" x14ac:dyDescent="0.2">
      <c r="A50" s="33" t="s">
        <v>33</v>
      </c>
      <c r="B50" s="36"/>
      <c r="C50" s="46"/>
      <c r="D50" s="36"/>
      <c r="E50" s="43"/>
      <c r="F50" s="90">
        <v>0</v>
      </c>
      <c r="G50" s="91"/>
      <c r="H50" s="158"/>
      <c r="I50" s="99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s="48" customFormat="1" ht="15" customHeight="1" x14ac:dyDescent="0.2">
      <c r="A51" s="33" t="s">
        <v>33</v>
      </c>
      <c r="B51" s="73"/>
      <c r="C51" s="46"/>
      <c r="D51" s="36"/>
      <c r="E51" s="100"/>
      <c r="F51" s="90">
        <v>0</v>
      </c>
      <c r="G51" s="45"/>
      <c r="H51" s="158"/>
      <c r="I51" s="99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s="109" customFormat="1" ht="17.100000000000001" customHeight="1" thickBot="1" x14ac:dyDescent="0.25">
      <c r="A52" s="101" t="s">
        <v>52</v>
      </c>
      <c r="B52" s="102"/>
      <c r="C52" s="103"/>
      <c r="D52" s="102"/>
      <c r="E52" s="104"/>
      <c r="F52" s="105"/>
      <c r="G52" s="106"/>
      <c r="H52" s="107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</row>
    <row r="53" spans="1:22" ht="24.75" customHeight="1" thickBot="1" x14ac:dyDescent="0.25">
      <c r="A53" s="110" t="s">
        <v>53</v>
      </c>
      <c r="B53" s="111"/>
      <c r="C53" s="112"/>
      <c r="D53" s="113"/>
      <c r="E53" s="114"/>
      <c r="F53" s="115"/>
      <c r="H53" s="116"/>
      <c r="I53" s="117"/>
    </row>
    <row r="54" spans="1:22" ht="13.15" customHeight="1" x14ac:dyDescent="0.2">
      <c r="A54" s="118"/>
      <c r="B54" s="118"/>
      <c r="C54" s="119"/>
      <c r="D54" s="120"/>
      <c r="E54" s="119"/>
      <c r="F54" s="121"/>
      <c r="G54" s="122"/>
    </row>
    <row r="55" spans="1:22" ht="13.15" customHeight="1" x14ac:dyDescent="0.2">
      <c r="A55" s="123" t="s">
        <v>54</v>
      </c>
      <c r="B55" s="124"/>
      <c r="C55" s="125"/>
      <c r="D55" s="126"/>
      <c r="E55" s="125"/>
      <c r="F55" s="127"/>
      <c r="G55" s="122"/>
    </row>
    <row r="56" spans="1:22" ht="13.15" customHeight="1" x14ac:dyDescent="0.2">
      <c r="A56" s="128" t="s">
        <v>55</v>
      </c>
      <c r="B56" s="128"/>
      <c r="C56" s="125"/>
      <c r="D56" s="126"/>
      <c r="E56" s="125"/>
      <c r="F56" s="128"/>
      <c r="G56" s="122"/>
    </row>
    <row r="57" spans="1:22" ht="13.15" customHeight="1" x14ac:dyDescent="0.2">
      <c r="A57" s="128" t="s">
        <v>56</v>
      </c>
      <c r="B57" s="128"/>
      <c r="C57" s="125"/>
      <c r="D57" s="126"/>
      <c r="E57" s="125"/>
      <c r="F57" s="128"/>
      <c r="G57" s="122"/>
    </row>
    <row r="58" spans="1:22" ht="13.15" customHeight="1" x14ac:dyDescent="0.2">
      <c r="A58" s="128" t="s">
        <v>57</v>
      </c>
      <c r="B58" s="128"/>
      <c r="C58" s="125"/>
      <c r="D58" s="126"/>
      <c r="E58" s="125"/>
      <c r="F58" s="128"/>
      <c r="G58" s="122"/>
    </row>
    <row r="59" spans="1:22" ht="13.15" customHeight="1" x14ac:dyDescent="0.2">
      <c r="A59" s="128" t="s">
        <v>58</v>
      </c>
      <c r="E59" s="129"/>
      <c r="F59" s="129"/>
    </row>
    <row r="60" spans="1:22" s="130" customFormat="1" x14ac:dyDescent="0.2">
      <c r="A60" s="128" t="s">
        <v>59</v>
      </c>
      <c r="C60" s="131"/>
      <c r="D60" s="132"/>
      <c r="E60" s="133"/>
      <c r="F60" s="133"/>
      <c r="G60" s="134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</row>
    <row r="61" spans="1:22" s="130" customFormat="1" x14ac:dyDescent="0.2">
      <c r="A61" s="128" t="s">
        <v>60</v>
      </c>
      <c r="C61" s="131"/>
      <c r="D61" s="132"/>
      <c r="E61" s="131"/>
      <c r="F61" s="136"/>
      <c r="G61" s="134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</row>
    <row r="62" spans="1:22" s="130" customFormat="1" x14ac:dyDescent="0.2">
      <c r="C62" s="131"/>
      <c r="D62" s="132"/>
      <c r="E62" s="131"/>
      <c r="F62" s="136"/>
      <c r="G62" s="134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</row>
    <row r="64" spans="1:22" x14ac:dyDescent="0.25">
      <c r="A64" s="137"/>
    </row>
    <row r="67" spans="1:1" x14ac:dyDescent="0.25">
      <c r="A67" s="138"/>
    </row>
    <row r="68" spans="1:1" x14ac:dyDescent="0.25">
      <c r="A68" s="138"/>
    </row>
    <row r="69" spans="1:1" x14ac:dyDescent="0.25">
      <c r="A69" s="138"/>
    </row>
  </sheetData>
  <mergeCells count="2">
    <mergeCell ref="A3:F3"/>
    <mergeCell ref="H45:H5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F9A2F-4375-40AA-B3AC-8B36B34AF8DD}">
  <dimension ref="B1:J28"/>
  <sheetViews>
    <sheetView workbookViewId="0">
      <selection activeCell="G11" sqref="G11"/>
    </sheetView>
  </sheetViews>
  <sheetFormatPr baseColWidth="10" defaultRowHeight="15" x14ac:dyDescent="0.25"/>
  <cols>
    <col min="3" max="3" width="16.42578125" customWidth="1"/>
    <col min="4" max="4" width="16.140625" customWidth="1"/>
    <col min="7" max="7" width="16.140625" customWidth="1"/>
    <col min="8" max="8" width="16.42578125" customWidth="1"/>
  </cols>
  <sheetData>
    <row r="1" spans="2:8" x14ac:dyDescent="0.25">
      <c r="D1" s="153"/>
    </row>
    <row r="2" spans="2:8" ht="35.25" customHeight="1" x14ac:dyDescent="0.25">
      <c r="B2" t="s">
        <v>67</v>
      </c>
      <c r="C2" s="2" t="s">
        <v>68</v>
      </c>
      <c r="D2" s="2" t="s">
        <v>69</v>
      </c>
      <c r="F2" t="s">
        <v>79</v>
      </c>
      <c r="G2" s="2" t="s">
        <v>68</v>
      </c>
      <c r="H2" s="2" t="s">
        <v>69</v>
      </c>
    </row>
    <row r="3" spans="2:8" x14ac:dyDescent="0.25">
      <c r="B3" s="1" t="s">
        <v>0</v>
      </c>
      <c r="C3" s="156">
        <v>38200</v>
      </c>
      <c r="D3" s="153">
        <v>3183</v>
      </c>
      <c r="F3" s="154" t="s">
        <v>70</v>
      </c>
      <c r="G3" s="3">
        <v>102300</v>
      </c>
      <c r="H3" s="153">
        <v>8525</v>
      </c>
    </row>
    <row r="4" spans="2:8" x14ac:dyDescent="0.25">
      <c r="B4" s="1" t="s">
        <v>1</v>
      </c>
      <c r="C4" s="156">
        <v>45900</v>
      </c>
      <c r="D4" s="153">
        <v>3825</v>
      </c>
      <c r="F4" s="154" t="s">
        <v>71</v>
      </c>
      <c r="G4" s="3">
        <v>136300</v>
      </c>
      <c r="H4" s="153">
        <v>11358</v>
      </c>
    </row>
    <row r="5" spans="2:8" x14ac:dyDescent="0.25">
      <c r="B5" s="1" t="s">
        <v>2</v>
      </c>
      <c r="C5" s="156">
        <v>48700</v>
      </c>
      <c r="D5" s="153">
        <v>4058</v>
      </c>
      <c r="F5" s="154" t="s">
        <v>75</v>
      </c>
      <c r="G5" s="3">
        <v>158100</v>
      </c>
      <c r="H5" s="153">
        <v>13175</v>
      </c>
    </row>
    <row r="6" spans="2:8" x14ac:dyDescent="0.25">
      <c r="B6" s="1" t="s">
        <v>3</v>
      </c>
      <c r="C6" s="156">
        <v>50300</v>
      </c>
      <c r="D6" s="153">
        <v>4192</v>
      </c>
      <c r="F6" s="154" t="s">
        <v>78</v>
      </c>
      <c r="G6" s="3">
        <v>185900</v>
      </c>
      <c r="H6" s="153">
        <v>15492</v>
      </c>
    </row>
    <row r="7" spans="2:8" x14ac:dyDescent="0.25">
      <c r="B7" s="1" t="s">
        <v>4</v>
      </c>
      <c r="C7" s="156">
        <v>52300</v>
      </c>
      <c r="D7" s="153">
        <v>4358</v>
      </c>
      <c r="G7" s="3"/>
      <c r="H7" s="3"/>
    </row>
    <row r="8" spans="2:8" x14ac:dyDescent="0.25">
      <c r="B8" s="1" t="s">
        <v>5</v>
      </c>
      <c r="C8" s="156">
        <v>54300</v>
      </c>
      <c r="D8" s="153">
        <v>4525</v>
      </c>
      <c r="G8" s="3"/>
      <c r="H8" s="3"/>
    </row>
    <row r="9" spans="2:8" x14ac:dyDescent="0.25">
      <c r="B9" s="1" t="s">
        <v>6</v>
      </c>
      <c r="C9" s="156">
        <v>55800</v>
      </c>
      <c r="D9" s="153">
        <v>4650</v>
      </c>
    </row>
    <row r="10" spans="2:8" x14ac:dyDescent="0.25">
      <c r="B10" s="1" t="s">
        <v>7</v>
      </c>
      <c r="C10" s="156">
        <v>58600</v>
      </c>
      <c r="D10" s="153">
        <v>4883</v>
      </c>
      <c r="G10" s="3"/>
      <c r="H10" s="3"/>
    </row>
    <row r="11" spans="2:8" x14ac:dyDescent="0.25">
      <c r="B11" s="1" t="s">
        <v>8</v>
      </c>
      <c r="C11" s="156">
        <v>62800</v>
      </c>
      <c r="D11" s="153">
        <v>5233</v>
      </c>
      <c r="G11" s="3"/>
      <c r="H11" s="3"/>
    </row>
    <row r="12" spans="2:8" x14ac:dyDescent="0.25">
      <c r="B12" s="1" t="s">
        <v>9</v>
      </c>
      <c r="C12" s="156">
        <v>74700</v>
      </c>
      <c r="D12" s="153">
        <v>6225</v>
      </c>
      <c r="G12" s="3"/>
      <c r="H12" s="3"/>
    </row>
    <row r="13" spans="2:8" x14ac:dyDescent="0.25">
      <c r="B13" s="1" t="s">
        <v>10</v>
      </c>
      <c r="C13" s="156">
        <v>78800</v>
      </c>
      <c r="D13" s="153">
        <v>6567</v>
      </c>
      <c r="G13" s="3"/>
      <c r="H13" s="3"/>
    </row>
    <row r="14" spans="2:8" x14ac:dyDescent="0.25">
      <c r="B14" s="1" t="s">
        <v>11</v>
      </c>
      <c r="C14" s="156">
        <v>85300</v>
      </c>
      <c r="D14" s="153">
        <v>7108</v>
      </c>
      <c r="G14" s="3"/>
      <c r="H14" s="3"/>
    </row>
    <row r="15" spans="2:8" x14ac:dyDescent="0.25">
      <c r="B15" s="1" t="s">
        <v>12</v>
      </c>
      <c r="C15" s="156">
        <v>89500</v>
      </c>
      <c r="D15" s="153">
        <v>7458</v>
      </c>
      <c r="G15" s="3"/>
      <c r="H15" s="3"/>
    </row>
    <row r="16" spans="2:8" x14ac:dyDescent="0.25">
      <c r="B16" s="1" t="s">
        <v>13</v>
      </c>
      <c r="C16" s="156">
        <v>96200</v>
      </c>
      <c r="D16" s="153">
        <v>8017</v>
      </c>
      <c r="G16" s="3"/>
      <c r="H16" s="3"/>
    </row>
    <row r="17" spans="2:10" x14ac:dyDescent="0.25">
      <c r="B17" s="1" t="s">
        <v>14</v>
      </c>
      <c r="C17" s="156">
        <v>105900</v>
      </c>
      <c r="D17" s="153">
        <v>8825</v>
      </c>
    </row>
    <row r="18" spans="2:10" x14ac:dyDescent="0.25">
      <c r="B18" s="1" t="s">
        <v>15</v>
      </c>
      <c r="C18" s="156">
        <v>127000</v>
      </c>
      <c r="D18" s="153">
        <v>10584</v>
      </c>
      <c r="G18" s="3"/>
      <c r="H18" s="3"/>
    </row>
    <row r="19" spans="2:10" x14ac:dyDescent="0.25">
      <c r="D19" s="153"/>
      <c r="G19" s="3"/>
      <c r="H19" s="3"/>
    </row>
    <row r="20" spans="2:10" x14ac:dyDescent="0.25">
      <c r="B20" t="s">
        <v>72</v>
      </c>
      <c r="C20" s="3"/>
      <c r="D20" s="153"/>
      <c r="G20" s="3"/>
      <c r="H20" s="3"/>
    </row>
    <row r="21" spans="2:10" x14ac:dyDescent="0.25">
      <c r="B21" s="155" t="s">
        <v>73</v>
      </c>
      <c r="C21" s="3">
        <v>109200</v>
      </c>
      <c r="D21" s="153">
        <f>C21/12</f>
        <v>9100</v>
      </c>
      <c r="G21" s="3"/>
      <c r="H21" s="3"/>
    </row>
    <row r="22" spans="2:10" x14ac:dyDescent="0.25">
      <c r="B22" s="155" t="s">
        <v>74</v>
      </c>
      <c r="C22" s="3">
        <v>120600</v>
      </c>
      <c r="D22" s="153">
        <f>C22/12</f>
        <v>10050</v>
      </c>
    </row>
    <row r="23" spans="2:10" x14ac:dyDescent="0.25">
      <c r="G23" s="3"/>
      <c r="H23" s="3"/>
    </row>
    <row r="24" spans="2:10" x14ac:dyDescent="0.25">
      <c r="B24" s="4" t="s">
        <v>76</v>
      </c>
      <c r="C24" t="s">
        <v>80</v>
      </c>
      <c r="G24" s="3"/>
      <c r="H24" s="3"/>
    </row>
    <row r="25" spans="2:10" x14ac:dyDescent="0.25">
      <c r="B25" s="4" t="s">
        <v>77</v>
      </c>
      <c r="C25" t="s">
        <v>81</v>
      </c>
      <c r="G25" s="3"/>
      <c r="H25" s="3"/>
    </row>
    <row r="26" spans="2:10" x14ac:dyDescent="0.25">
      <c r="C26" t="s">
        <v>82</v>
      </c>
      <c r="G26" s="3"/>
      <c r="H26" s="3"/>
    </row>
    <row r="28" spans="2:10" x14ac:dyDescent="0.25">
      <c r="J28" s="15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beantragter Förderungsrahmen</vt:lpstr>
      <vt:lpstr>Personaldurchschnittsätze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Planko</dc:creator>
  <cp:lastModifiedBy>Stockem, Marina</cp:lastModifiedBy>
  <dcterms:created xsi:type="dcterms:W3CDTF">2020-03-22T10:03:24Z</dcterms:created>
  <dcterms:modified xsi:type="dcterms:W3CDTF">2024-01-22T10:57:51Z</dcterms:modified>
</cp:coreProperties>
</file>